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PearsonLo\Desktop\"/>
    </mc:Choice>
  </mc:AlternateContent>
  <xr:revisionPtr revIDLastSave="0" documentId="8_{8FF51804-28D1-440E-BBC9-80D557DC3778}" xr6:coauthVersionLast="47" xr6:coauthVersionMax="47" xr10:uidLastSave="{00000000-0000-0000-0000-000000000000}"/>
  <bookViews>
    <workbookView xWindow="-98" yWindow="-98" windowWidth="20715" windowHeight="13425" tabRatio="702" activeTab="1" xr2:uid="{00000000-000D-0000-FFFF-FFFF00000000}"/>
  </bookViews>
  <sheets>
    <sheet name="Regional TOU Factors" sheetId="5" r:id="rId1"/>
    <sheet name="Nodal Factors" sheetId="4" r:id="rId2"/>
    <sheet name="Demand Factors" sheetId="3" r:id="rId3"/>
    <sheet name="Hydro Inflows" sheetId="6" r:id="rId4"/>
  </sheets>
  <externalReferences>
    <externalReference r:id="rId5"/>
  </externalReferences>
  <definedNames>
    <definedName name="t.GXP">[1]Lookup!$B$7:$I$50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6" l="1"/>
  <c r="H15" i="6"/>
  <c r="I15" i="6"/>
  <c r="F15" i="6"/>
</calcChain>
</file>

<file path=xl/sharedStrings.xml><?xml version="1.0" encoding="utf-8"?>
<sst xmlns="http://schemas.openxmlformats.org/spreadsheetml/2006/main" count="970" uniqueCount="482">
  <si>
    <t>Zone A (OTA)</t>
  </si>
  <si>
    <t>Zone B (WKM)</t>
  </si>
  <si>
    <t>Zone C (HAY)</t>
  </si>
  <si>
    <t>Zone D (ISL)</t>
  </si>
  <si>
    <t>Zone E (BEN)</t>
  </si>
  <si>
    <t>GXPName</t>
  </si>
  <si>
    <t>Node</t>
  </si>
  <si>
    <t>Factor</t>
  </si>
  <si>
    <t>Albany</t>
  </si>
  <si>
    <t>ALB1101</t>
  </si>
  <si>
    <t>Edgecumbe</t>
  </si>
  <si>
    <t>EDG0331</t>
  </si>
  <si>
    <t>Bunnythorpe</t>
  </si>
  <si>
    <t>Addington</t>
  </si>
  <si>
    <t>Albury</t>
  </si>
  <si>
    <t>ABY0111</t>
  </si>
  <si>
    <t>Bombay</t>
  </si>
  <si>
    <t>BOB1101</t>
  </si>
  <si>
    <t>Fernhill</t>
  </si>
  <si>
    <t>FHL0331</t>
  </si>
  <si>
    <t>Brunswick</t>
  </si>
  <si>
    <t>BRK0331</t>
  </si>
  <si>
    <t>Arthur's Pass</t>
  </si>
  <si>
    <t>APS0111</t>
  </si>
  <si>
    <t>Ashburton</t>
  </si>
  <si>
    <t>Gisborne</t>
  </si>
  <si>
    <t>GIS0501</t>
  </si>
  <si>
    <t>Central Park</t>
  </si>
  <si>
    <t>Argyle</t>
  </si>
  <si>
    <t>ARG1101</t>
  </si>
  <si>
    <t>Balclutha</t>
  </si>
  <si>
    <t>BAL0331</t>
  </si>
  <si>
    <t>Glenbrook</t>
  </si>
  <si>
    <t>GLN0331</t>
  </si>
  <si>
    <t>Hamilton</t>
  </si>
  <si>
    <t>Carrington Street</t>
  </si>
  <si>
    <t>CST0331</t>
  </si>
  <si>
    <t>Ashley</t>
  </si>
  <si>
    <t>ASY0111</t>
  </si>
  <si>
    <t>Brydone</t>
  </si>
  <si>
    <t>BDE0111</t>
  </si>
  <si>
    <t>Henderson</t>
  </si>
  <si>
    <t>Huntly</t>
  </si>
  <si>
    <t>Dannevirke</t>
  </si>
  <si>
    <t>DVK0111</t>
  </si>
  <si>
    <t>Blenheim</t>
  </si>
  <si>
    <t>BLN0331</t>
  </si>
  <si>
    <t>Black Point</t>
  </si>
  <si>
    <t>BPT1101</t>
  </si>
  <si>
    <t>Hepburn Road</t>
  </si>
  <si>
    <t>HEP0331</t>
  </si>
  <si>
    <t>Kawerau</t>
  </si>
  <si>
    <t>Gracefield</t>
  </si>
  <si>
    <t>GFD0331</t>
  </si>
  <si>
    <t>Castle Hill</t>
  </si>
  <si>
    <t>CLH0111</t>
  </si>
  <si>
    <t>Bromley</t>
  </si>
  <si>
    <t>Kaikohe</t>
  </si>
  <si>
    <t>Kinleith</t>
  </si>
  <si>
    <t>Greytown</t>
  </si>
  <si>
    <t>GYT0331</t>
  </si>
  <si>
    <t>Cobb</t>
  </si>
  <si>
    <t>COB0661</t>
  </si>
  <si>
    <t>Berwick</t>
  </si>
  <si>
    <t>BWK1101</t>
  </si>
  <si>
    <t>Karapiro</t>
  </si>
  <si>
    <t>KPO1101</t>
  </si>
  <si>
    <t>Huirangi</t>
  </si>
  <si>
    <t>HUI0331</t>
  </si>
  <si>
    <t>Coleridge</t>
  </si>
  <si>
    <t>COL0111</t>
  </si>
  <si>
    <t>Cromwell</t>
  </si>
  <si>
    <t>CML0331</t>
  </si>
  <si>
    <t>Marsden</t>
  </si>
  <si>
    <t>MDN2201</t>
  </si>
  <si>
    <t>Kopu</t>
  </si>
  <si>
    <t>KPU0661</t>
  </si>
  <si>
    <t>Hawera</t>
  </si>
  <si>
    <t>HWA1101</t>
  </si>
  <si>
    <t>Culverden</t>
  </si>
  <si>
    <t>CUL0331</t>
  </si>
  <si>
    <t>Edendale</t>
  </si>
  <si>
    <t>EDN0331</t>
  </si>
  <si>
    <t>Meremere</t>
  </si>
  <si>
    <t>MER0331</t>
  </si>
  <si>
    <t>Lichfield</t>
  </si>
  <si>
    <t>LFD1101</t>
  </si>
  <si>
    <t>Kaponga</t>
  </si>
  <si>
    <t>KPA1101</t>
  </si>
  <si>
    <t>Dobson</t>
  </si>
  <si>
    <t>DOB0331</t>
  </si>
  <si>
    <t>Frankton</t>
  </si>
  <si>
    <t>FKN0331</t>
  </si>
  <si>
    <t>Mangere</t>
  </si>
  <si>
    <t>MNG1101</t>
  </si>
  <si>
    <t>Matahina</t>
  </si>
  <si>
    <t>MAT1101</t>
  </si>
  <si>
    <t>Kaiwharawhara</t>
  </si>
  <si>
    <t>KWA0111</t>
  </si>
  <si>
    <t>Greymouth</t>
  </si>
  <si>
    <t>GYM0661</t>
  </si>
  <si>
    <t>Gore</t>
  </si>
  <si>
    <t>GOR0331</t>
  </si>
  <si>
    <t>Maungatapere</t>
  </si>
  <si>
    <t>Mount Maunganui</t>
  </si>
  <si>
    <t>MTM0331</t>
  </si>
  <si>
    <t>Linton</t>
  </si>
  <si>
    <t>LTN0331</t>
  </si>
  <si>
    <t>Hokitika</t>
  </si>
  <si>
    <t>HKK0661</t>
  </si>
  <si>
    <t>Halfway Bush</t>
  </si>
  <si>
    <t>Maungaturoto</t>
  </si>
  <si>
    <t>MTO0331</t>
  </si>
  <si>
    <t>Ohaaki</t>
  </si>
  <si>
    <t>OKI2201</t>
  </si>
  <si>
    <t>Mangamaire</t>
  </si>
  <si>
    <t>MGM0331</t>
  </si>
  <si>
    <t>Hororata</t>
  </si>
  <si>
    <t>Invercargill</t>
  </si>
  <si>
    <t>Pakuranga</t>
  </si>
  <si>
    <t>PAK0331</t>
  </si>
  <si>
    <t>Poihipi</t>
  </si>
  <si>
    <t>PPI2201</t>
  </si>
  <si>
    <t>Mangahao</t>
  </si>
  <si>
    <t>MHO0331</t>
  </si>
  <si>
    <t>Kaiapoi</t>
  </si>
  <si>
    <t>KAI0111</t>
  </si>
  <si>
    <t>Manapouri</t>
  </si>
  <si>
    <t>MAN2201</t>
  </si>
  <si>
    <t>Penrose</t>
  </si>
  <si>
    <t>Redclyffe</t>
  </si>
  <si>
    <t>Melling</t>
  </si>
  <si>
    <t>Kikiwa</t>
  </si>
  <si>
    <t>KIK0111</t>
  </si>
  <si>
    <t>North Makarewa</t>
  </si>
  <si>
    <t>NMA0331</t>
  </si>
  <si>
    <t>Mount Roskill</t>
  </si>
  <si>
    <t>ROS1101</t>
  </si>
  <si>
    <t>Rotorua</t>
  </si>
  <si>
    <t>Motunui</t>
  </si>
  <si>
    <t>MNI0111</t>
  </si>
  <si>
    <t>Naseby</t>
  </si>
  <si>
    <t>NSY0331</t>
  </si>
  <si>
    <t>Wellsford</t>
  </si>
  <si>
    <t>WEL0331</t>
  </si>
  <si>
    <t>Tauranga</t>
  </si>
  <si>
    <t>TGA0331</t>
  </si>
  <si>
    <t>Masterton</t>
  </si>
  <si>
    <t>MST0331</t>
  </si>
  <si>
    <t>Kumara</t>
  </si>
  <si>
    <t>KUM0661</t>
  </si>
  <si>
    <t>Oamaru</t>
  </si>
  <si>
    <t>OAM0331</t>
  </si>
  <si>
    <t>Wiri</t>
  </si>
  <si>
    <t>WIR0331</t>
  </si>
  <si>
    <t>Te Kaha</t>
  </si>
  <si>
    <t>TKH0111</t>
  </si>
  <si>
    <t>Marton</t>
  </si>
  <si>
    <t>MTN0331</t>
  </si>
  <si>
    <t>Murchison</t>
  </si>
  <si>
    <t>MCH0111</t>
  </si>
  <si>
    <t>Palmerston</t>
  </si>
  <si>
    <t>PAL0331</t>
  </si>
  <si>
    <t>Te Matai</t>
  </si>
  <si>
    <t>TMI0331</t>
  </si>
  <si>
    <t>Mataroa</t>
  </si>
  <si>
    <t>MTR0331</t>
  </si>
  <si>
    <t>Motueka</t>
  </si>
  <si>
    <t>MOT0111</t>
  </si>
  <si>
    <t>South Dunedin</t>
  </si>
  <si>
    <t>SDN0331</t>
  </si>
  <si>
    <t>Te Awamutu</t>
  </si>
  <si>
    <t>National Park</t>
  </si>
  <si>
    <t>NPK0331</t>
  </si>
  <si>
    <t>Motupipi</t>
  </si>
  <si>
    <t>MPI0661</t>
  </si>
  <si>
    <t>Timaru</t>
  </si>
  <si>
    <t>TIM0111</t>
  </si>
  <si>
    <t>Tarukenga</t>
  </si>
  <si>
    <t>New Plymouth</t>
  </si>
  <si>
    <t>Orowaiti</t>
  </si>
  <si>
    <t>ORO1101</t>
  </si>
  <si>
    <t>Temuka</t>
  </si>
  <si>
    <t>TMK0331</t>
  </si>
  <si>
    <t>Tuai</t>
  </si>
  <si>
    <t>Ohakune</t>
  </si>
  <si>
    <t>OKN0111</t>
  </si>
  <si>
    <t>Otira</t>
  </si>
  <si>
    <t>OTI0111</t>
  </si>
  <si>
    <t>Tiwai Point</t>
  </si>
  <si>
    <t>TWI2201</t>
  </si>
  <si>
    <t>Te Kowhai</t>
  </si>
  <si>
    <t>TWH0331</t>
  </si>
  <si>
    <t>Ongarue</t>
  </si>
  <si>
    <t>ONG0331</t>
  </si>
  <si>
    <t>Waiotahi</t>
  </si>
  <si>
    <t>WAI0111</t>
  </si>
  <si>
    <t>Opunake</t>
  </si>
  <si>
    <t>OPK0331</t>
  </si>
  <si>
    <t>Reefton</t>
  </si>
  <si>
    <t>RFN1101</t>
  </si>
  <si>
    <t>Whirinaki</t>
  </si>
  <si>
    <t>Pauatahanui</t>
  </si>
  <si>
    <t>PNI0331</t>
  </si>
  <si>
    <t>Southbrook</t>
  </si>
  <si>
    <t>SBK0331</t>
  </si>
  <si>
    <t>Waihou</t>
  </si>
  <si>
    <t>WHU0331</t>
  </si>
  <si>
    <t>Paraparaumu</t>
  </si>
  <si>
    <t>PRM0331</t>
  </si>
  <si>
    <t>Springston</t>
  </si>
  <si>
    <t>Waikino</t>
  </si>
  <si>
    <t>WKO0331</t>
  </si>
  <si>
    <t>RDF0331</t>
  </si>
  <si>
    <t>Stoke</t>
  </si>
  <si>
    <t>Waipapa</t>
  </si>
  <si>
    <t>WPA2201</t>
  </si>
  <si>
    <t>Rangipo</t>
  </si>
  <si>
    <t>RPO2201</t>
  </si>
  <si>
    <t>Waipara</t>
  </si>
  <si>
    <t>Wairoa</t>
  </si>
  <si>
    <t>WRA0111</t>
  </si>
  <si>
    <t>Stratford</t>
  </si>
  <si>
    <t>Westport</t>
  </si>
  <si>
    <t>WPT0111</t>
  </si>
  <si>
    <t>Wairakei</t>
  </si>
  <si>
    <t>Takapu Road</t>
  </si>
  <si>
    <t>TKR0331</t>
  </si>
  <si>
    <t>Whakatu</t>
  </si>
  <si>
    <t>WTU0331</t>
  </si>
  <si>
    <t>Tokaanu</t>
  </si>
  <si>
    <t>Tangiwai</t>
  </si>
  <si>
    <t>TNG0111</t>
  </si>
  <si>
    <t>Tararua</t>
  </si>
  <si>
    <t>TWC2201</t>
  </si>
  <si>
    <t>Upper Hutt</t>
  </si>
  <si>
    <t>UHT0331</t>
  </si>
  <si>
    <t>Woodville</t>
  </si>
  <si>
    <t>Wanganui</t>
  </si>
  <si>
    <t>WGN0331</t>
  </si>
  <si>
    <t>Wilton</t>
  </si>
  <si>
    <t>WIL0331</t>
  </si>
  <si>
    <t>Waipawa</t>
  </si>
  <si>
    <t>WPW0331</t>
  </si>
  <si>
    <t>Waverley</t>
  </si>
  <si>
    <t>WVY0111</t>
  </si>
  <si>
    <t>Winter</t>
  </si>
  <si>
    <t>Summer</t>
  </si>
  <si>
    <t>Regional</t>
  </si>
  <si>
    <t>Time Zone Factors (P/TWAP)</t>
  </si>
  <si>
    <t>Zone</t>
  </si>
  <si>
    <t>Ref</t>
  </si>
  <si>
    <t>Season</t>
  </si>
  <si>
    <t>A</t>
  </si>
  <si>
    <t>OTA</t>
  </si>
  <si>
    <t>B</t>
  </si>
  <si>
    <t>WKM</t>
  </si>
  <si>
    <t>C</t>
  </si>
  <si>
    <t>HAY</t>
  </si>
  <si>
    <t>D</t>
  </si>
  <si>
    <t>ISL</t>
  </si>
  <si>
    <t>E</t>
  </si>
  <si>
    <t>BEN</t>
  </si>
  <si>
    <t xml:space="preserve">Ref </t>
  </si>
  <si>
    <t>Regional Factor relative to Otahuhu</t>
  </si>
  <si>
    <t>NZ</t>
  </si>
  <si>
    <t>NI</t>
  </si>
  <si>
    <t>SI</t>
  </si>
  <si>
    <t>Waikato</t>
  </si>
  <si>
    <t>Central</t>
  </si>
  <si>
    <t>Taranaki</t>
  </si>
  <si>
    <t>Nelson</t>
  </si>
  <si>
    <t>Otago</t>
  </si>
  <si>
    <t>Qtr</t>
  </si>
  <si>
    <t>Q1</t>
  </si>
  <si>
    <t>Q2</t>
  </si>
  <si>
    <t>Q3</t>
  </si>
  <si>
    <t>Q4</t>
  </si>
  <si>
    <t>Year</t>
  </si>
  <si>
    <t>Northland</t>
  </si>
  <si>
    <t>Auckland</t>
  </si>
  <si>
    <t>Bay of Plenty</t>
  </si>
  <si>
    <t>Wellington</t>
  </si>
  <si>
    <t>Canterbury</t>
  </si>
  <si>
    <t xml:space="preserve"> NZFlow</t>
  </si>
  <si>
    <t xml:space="preserve"> NIFLow</t>
  </si>
  <si>
    <t xml:space="preserve"> SIFlow</t>
  </si>
  <si>
    <t xml:space="preserve"> Clutha</t>
  </si>
  <si>
    <t xml:space="preserve"> OtherSI</t>
  </si>
  <si>
    <t xml:space="preserve"> Waikato</t>
  </si>
  <si>
    <t>Tongariro</t>
  </si>
  <si>
    <t>Waikaremoana</t>
  </si>
  <si>
    <t xml:space="preserve"> OtherNI</t>
  </si>
  <si>
    <t>Highbank</t>
  </si>
  <si>
    <t>Branch</t>
  </si>
  <si>
    <t>Waipori</t>
  </si>
  <si>
    <t>Wheao</t>
  </si>
  <si>
    <t>Patea</t>
  </si>
  <si>
    <t>Aniwhenua</t>
  </si>
  <si>
    <t>Kaimai</t>
  </si>
  <si>
    <t xml:space="preserve"> Tekapo</t>
  </si>
  <si>
    <t>Meridian</t>
  </si>
  <si>
    <t>Contact</t>
  </si>
  <si>
    <t>Genesis</t>
  </si>
  <si>
    <t>MRP</t>
  </si>
  <si>
    <t>TPW</t>
  </si>
  <si>
    <t xml:space="preserve">Average Inflows GWh </t>
  </si>
  <si>
    <t>Waitaki (inc Tekapo)</t>
  </si>
  <si>
    <t>Other Waitaki</t>
  </si>
  <si>
    <t>Inflow Shortfall Measures (as % of Mean)</t>
  </si>
  <si>
    <t>Shortfall in worst 10% of NZ Qtrs</t>
  </si>
  <si>
    <t>Taupo</t>
  </si>
  <si>
    <t>Waitaki</t>
  </si>
  <si>
    <t>Hawea</t>
  </si>
  <si>
    <t>Tekapo</t>
  </si>
  <si>
    <t>Pukaki</t>
  </si>
  <si>
    <t>Waitaki-MEL</t>
  </si>
  <si>
    <t>Tekapo - GEN</t>
  </si>
  <si>
    <t>Total NZ</t>
  </si>
  <si>
    <t>Source:  EA Lake level data from 1990 to June 2010</t>
  </si>
  <si>
    <t xml:space="preserve">Source: EA Inflows by Catchment 1931-2010 </t>
  </si>
  <si>
    <t>Historical Average Starting Lake Levels (1990-2010) GWh</t>
  </si>
  <si>
    <t>Worst 10% NZ Inflow Shortfall by Year and Quarter</t>
  </si>
  <si>
    <t>Rank (out of 80)</t>
  </si>
  <si>
    <t>Source: EA Lake Level data from 1990 to 2010</t>
  </si>
  <si>
    <t xml:space="preserve">This is based on the historical shares averaged over </t>
  </si>
  <si>
    <t>BDD</t>
  </si>
  <si>
    <t>BDN</t>
  </si>
  <si>
    <t>NBDD</t>
  </si>
  <si>
    <t>NBDN</t>
  </si>
  <si>
    <t>Notes : BD = business day, NBD = non business day</t>
  </si>
  <si>
    <t>Summer = Q1 and Q4, Winter = Q2 and Q3</t>
  </si>
  <si>
    <t>No data is available for small schemes (eg Waipori, Cobb, Coleridge)</t>
  </si>
  <si>
    <t>Notes: Peak demand is average over peak 8 hrs for 2 consecutive days</t>
  </si>
  <si>
    <t>Cambridge</t>
  </si>
  <si>
    <t>CBG0111</t>
  </si>
  <si>
    <t>Atiamuri</t>
  </si>
  <si>
    <t>ATI2201</t>
  </si>
  <si>
    <t>LWAP = Load Weighted Average Price, TWAP = Time Weighted Average Price</t>
  </si>
  <si>
    <t>Notes:</t>
  </si>
  <si>
    <t>Notes</t>
  </si>
  <si>
    <t>the 25% lowest historical NZ storage each qtr</t>
  </si>
  <si>
    <t>North Island</t>
  </si>
  <si>
    <t>South Island</t>
  </si>
  <si>
    <t>Hawkes Bay</t>
  </si>
  <si>
    <t>Nodal Adjustment Factors for Capacity-Related Tests (Business day 8 hour peak)</t>
  </si>
  <si>
    <t xml:space="preserve">Adjustment factor = average nodal price/average price at the zonal reference node </t>
  </si>
  <si>
    <t>Mass market</t>
  </si>
  <si>
    <t>LWAP/TWAP</t>
  </si>
  <si>
    <t>The 8 hour peak period is defined to be 8-12am and 5-9pm.</t>
  </si>
  <si>
    <t>Notes : BDD = business 15hr day 7am-10pm</t>
  </si>
  <si>
    <t>The 8 hour peak period is defined as 8-12am and 5-9pm.</t>
  </si>
  <si>
    <t>Share of Total NZ Hydro Risk Curve Storage</t>
  </si>
  <si>
    <t>Waitaki (Tekapo &amp; Pukaki)</t>
  </si>
  <si>
    <t>Note Tekapo inflows is measured in terms of potential generation via the Tekapo stations only. This is 36.65% of the total potential generation from Tekapo inflows.</t>
  </si>
  <si>
    <t>Electricity Spot Prices  - Guidance</t>
  </si>
  <si>
    <t>Energy and Capacity Stress Tests incl base case</t>
  </si>
  <si>
    <t>Electricity demand - Guidance
Peak demand factors</t>
  </si>
  <si>
    <t>Capacity Stress Tests incl base case</t>
  </si>
  <si>
    <t>Electricity generation levels - guidance
Hydro inflows and lake levels</t>
  </si>
  <si>
    <t>Energy Stress Tests incl base case</t>
  </si>
  <si>
    <t>Relevant Qtr</t>
  </si>
  <si>
    <t>Hangatiki</t>
  </si>
  <si>
    <t>HTI0331</t>
  </si>
  <si>
    <t>ATU1101</t>
  </si>
  <si>
    <t>BPD1101</t>
  </si>
  <si>
    <t>BRB0331</t>
  </si>
  <si>
    <t>CYD0331</t>
  </si>
  <si>
    <t>HIN0331</t>
  </si>
  <si>
    <t>KBY0661</t>
  </si>
  <si>
    <t>KEN0331</t>
  </si>
  <si>
    <t>KMO0331</t>
  </si>
  <si>
    <t>KOE1101</t>
  </si>
  <si>
    <t>MLN0664</t>
  </si>
  <si>
    <t>MPE1101</t>
  </si>
  <si>
    <t>OWH0111</t>
  </si>
  <si>
    <t>PAO1101</t>
  </si>
  <si>
    <t>STU0111</t>
  </si>
  <si>
    <t>SVL0331</t>
  </si>
  <si>
    <t>TAK0331</t>
  </si>
  <si>
    <t>TKA0331</t>
  </si>
  <si>
    <t>TWZ0331</t>
  </si>
  <si>
    <t>WRD0331</t>
  </si>
  <si>
    <t>WTK0331</t>
  </si>
  <si>
    <t>Twizel</t>
  </si>
  <si>
    <t>Studholme</t>
  </si>
  <si>
    <t>Clyde</t>
  </si>
  <si>
    <t>Bells Pond</t>
  </si>
  <si>
    <t>Atarau</t>
  </si>
  <si>
    <t>Middleton</t>
  </si>
  <si>
    <t>Kimberley</t>
  </si>
  <si>
    <t>Bream Bay</t>
  </si>
  <si>
    <t>Kensington</t>
  </si>
  <si>
    <t>Silverdale</t>
  </si>
  <si>
    <t>Takanini</t>
  </si>
  <si>
    <t>Wairau Road</t>
  </si>
  <si>
    <t>Hinuera</t>
  </si>
  <si>
    <t>Kaitemako</t>
  </si>
  <si>
    <t>Owhata</t>
  </si>
  <si>
    <t>Piako </t>
  </si>
  <si>
    <t>South Canterbury</t>
  </si>
  <si>
    <t>West Coast</t>
  </si>
  <si>
    <t>A single reference price is used for each region</t>
  </si>
  <si>
    <t>ASB0661</t>
  </si>
  <si>
    <t>BRY0661</t>
  </si>
  <si>
    <t>ADD0661</t>
  </si>
  <si>
    <t>HOR0661</t>
  </si>
  <si>
    <t>HWB0331</t>
  </si>
  <si>
    <t>INV0331</t>
  </si>
  <si>
    <t>BPE0331</t>
  </si>
  <si>
    <t>CPK0331</t>
  </si>
  <si>
    <t>MLG0331</t>
  </si>
  <si>
    <t>NPL0331</t>
  </si>
  <si>
    <t>SFD0331</t>
  </si>
  <si>
    <t>TKU0331</t>
  </si>
  <si>
    <t>WDV0111</t>
  </si>
  <si>
    <t>SPN0661</t>
  </si>
  <si>
    <t>STK0331</t>
  </si>
  <si>
    <t>WPR0661</t>
  </si>
  <si>
    <t>HEN0331</t>
  </si>
  <si>
    <t>PEN1101</t>
  </si>
  <si>
    <t>HAM0331</t>
  </si>
  <si>
    <t>HLY0331</t>
  </si>
  <si>
    <t>KAW0111</t>
  </si>
  <si>
    <t>KIN0111</t>
  </si>
  <si>
    <t>ROT0331</t>
  </si>
  <si>
    <t>TMU0111</t>
  </si>
  <si>
    <t>TUI0111</t>
  </si>
  <si>
    <t>TRK0111</t>
  </si>
  <si>
    <t>WHI0111</t>
  </si>
  <si>
    <t>WRK0331</t>
  </si>
  <si>
    <t>Notes: Summer = Q1 and Q4, Winter = Q2 and Q3</t>
  </si>
  <si>
    <t>OHB2201</t>
  </si>
  <si>
    <t>OHC2201</t>
  </si>
  <si>
    <t>AVI2201</t>
  </si>
  <si>
    <t>TKB2201</t>
  </si>
  <si>
    <t>OHA2201</t>
  </si>
  <si>
    <t>ROX2201</t>
  </si>
  <si>
    <t>WWD1102</t>
  </si>
  <si>
    <t>MKE1101</t>
  </si>
  <si>
    <t>HOB1101</t>
  </si>
  <si>
    <t>SWN2201</t>
  </si>
  <si>
    <t>NAP2201</t>
  </si>
  <si>
    <t>OHK2201</t>
  </si>
  <si>
    <t>THI2201</t>
  </si>
  <si>
    <t>MTI2201</t>
  </si>
  <si>
    <t>ARI1101</t>
  </si>
  <si>
    <t>ARA2201</t>
  </si>
  <si>
    <t>Ohau B</t>
  </si>
  <si>
    <t>Ohau C</t>
  </si>
  <si>
    <t>Roxburgh</t>
  </si>
  <si>
    <t>Ohau A</t>
  </si>
  <si>
    <t>Aviemore</t>
  </si>
  <si>
    <t>McKee</t>
  </si>
  <si>
    <t>West Wind</t>
  </si>
  <si>
    <t>Hobson</t>
  </si>
  <si>
    <t>Southdown</t>
  </si>
  <si>
    <t>Arapuni</t>
  </si>
  <si>
    <t>Aratiatia</t>
  </si>
  <si>
    <t>Maraetai</t>
  </si>
  <si>
    <t>Nga Awa Purua</t>
  </si>
  <si>
    <t>Ohakuuri</t>
  </si>
  <si>
    <t>Te Mihi</t>
  </si>
  <si>
    <t>Load weighting is based on regional non-major load demand</t>
  </si>
  <si>
    <t>Nodal Adjustment Factors for Energy-Related Tests (All time periods)</t>
  </si>
  <si>
    <t>Energy-related Stress Case  (Average of Q2 2012, Q2 2013 and May-Jul 2017)</t>
  </si>
  <si>
    <t>Energy-Related Base Case  (5 year average to end of Q2 2018)</t>
  </si>
  <si>
    <t>Capacity-Related  Base Case  (5 year average to Q2 2018)</t>
  </si>
  <si>
    <t>Spot Market LWAP/TWAP Ratios for 5yrs to end of Q2 2018</t>
  </si>
  <si>
    <t>Notes:  Data is averaged over Q3 2014 to Q2 2018 inclusive</t>
  </si>
  <si>
    <t xml:space="preserve"> D = 15hr day (7am-10pm), N =  night</t>
  </si>
  <si>
    <t>The 3 different factors are averaged to give the final result</t>
  </si>
  <si>
    <t>Factors are calculated for each of Q2 2012, Q2 2013 and May-Jul 2017</t>
  </si>
  <si>
    <t>Averaged over all periods for 5 years to end of Q2 2018</t>
  </si>
  <si>
    <t>Averaged over the 8 hour peak periods  during business days for 5 years to end of Q2 2018</t>
  </si>
  <si>
    <t>Peak Demand at Time of National Peak - as pct of average (Q3 2006 - Q2 2018)</t>
  </si>
  <si>
    <t xml:space="preserve">Data for 12 years from mid-2006 to mid-2018 is used </t>
  </si>
  <si>
    <t>The table reports the average over 12 years of peak demand for a quarter, relative to the average demand for that quarter</t>
  </si>
  <si>
    <r>
      <t xml:space="preserve">These adjustment factors are intended to account for:
• ‘regional’ price differences between Otahuhu and a reference node in one of five zones (these are the zones already used in the disclosure regime for electricity spot price risk management contracts)
• temporal factors to account for load shape effects across the day and week.  Two sets of temporal factors have been calculated.  The first provides adjustment factors for four time blocks (business day versus non-business day, and day time and night time  for each of these).  The time block adjustment factors could be used by participants with relatively simple load shapes, such as for commercial users with relatively flat loads that operate between 8 and 5pm on weekdays.  The Authority is also providing adjustment factors to reflect mass-market (e.g. residual and commercial users), which typically has a strong within day shape that is correlated to spot prices.                                                                                                                
</t>
    </r>
    <r>
      <rPr>
        <i/>
        <sz val="8"/>
        <color theme="1"/>
        <rFont val="Arial"/>
        <family val="2"/>
      </rPr>
      <t>(These are the 'regional factors' and 'temporal adjustment factors' referred to in 'Stress-Testing-Regime-Stress-Tests.pdf'.)</t>
    </r>
  </si>
  <si>
    <r>
      <t xml:space="preserve">The capacity related stress tests assume that the adverse event coincides with a period of New Zealand peak system demand for the relevant quarter.
These adjustment factors are intended to account for the load shape at the time of system peak.
</t>
    </r>
    <r>
      <rPr>
        <i/>
        <sz val="8"/>
        <rFont val="Arial"/>
        <family val="2"/>
      </rPr>
      <t xml:space="preserve">
(These are the 'adjustment factors' referred to in 'Stress-Testing-Regime-Stress-Tests.pdf'.)</t>
    </r>
  </si>
  <si>
    <r>
      <t xml:space="preserve">These figures are provided to help
 - determine inflows during an average year and during a 1 in 20 year drought
 - determine average storage lake levels at the start of a quarter
 - determine average storage lake levels at the end of a quarter under the stress scenarios.
</t>
    </r>
    <r>
      <rPr>
        <i/>
        <sz val="8"/>
        <rFont val="Arial"/>
        <family val="2"/>
      </rPr>
      <t>(These are the 'projected inflows', 'starting storage' and 'closing storage' assumptions referred to in 'Stress-Testing-Regime-Stress-Tests.pdf'.)</t>
    </r>
    <r>
      <rPr>
        <sz val="8"/>
        <rFont val="Arial"/>
        <family val="2"/>
      </rPr>
      <t xml:space="preserve">
</t>
    </r>
  </si>
  <si>
    <r>
      <t xml:space="preserve">These adjustment factors are intended to account for ‘within region’ price differences between the zonal reference node and the specific node of interest.
They include one value for each "bus". (i.e. the first three letters in the NSP). Where needed, this value can be used for different voltages at the same bus, as well as any embedded networks under the bus
</t>
    </r>
    <r>
      <rPr>
        <i/>
        <sz val="8"/>
        <rFont val="Arial"/>
        <family val="2"/>
      </rPr>
      <t>(These are the 'within region factors' or 'nodal factors' referred to in 'Stress-Testing-Regime-Stress-Tests.pdf'.)</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</si>
</sst>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quot;#,##0.00_);\(&quot;$&quot;#,##0.00\)"/>
    <numFmt numFmtId="165" formatCode="_(&quot;$&quot;* #,##0.00_);_(&quot;$&quot;* \(#,##0.00\);_(&quot;$&quot;* &quot;-&quot;??_);_(@_)"/>
    <numFmt numFmtId="166" formatCode="_(* #,##0.00_);_(* \(#,##0.00\);_(* &quot;-&quot;??_);_(@_)"/>
    <numFmt numFmtId="167" formatCode="[$-C09]d\ mmmm\ yyyy;@"/>
    <numFmt numFmtId="168" formatCode="\ #,##0_);\(#,##0\);\ &quot;-&quot;??_-;@_)"/>
    <numFmt numFmtId="169" formatCode="mmmm&quot; &quot;"/>
    <numFmt numFmtId="170" formatCode="\ #,##0.00\x_);\(#,##0.00\x\);\ &quot;-&quot;??_-;@_)"/>
    <numFmt numFmtId="171" formatCode="0.0%"/>
    <numFmt numFmtId="172" formatCode="&quot;$&quot;_)\ #,##0.00,,&quot;m&quot;_);&quot;$&quot;\ \(#,##0.00,,&quot;m&quot;\);* &quot;-&quot;??_-;@_-"/>
    <numFmt numFmtId="173" formatCode="\ #,##0,,&quot;m&quot;_);\(#,##0,,&quot;m&quot;\);\ &quot;-&quot;??_-;@_)"/>
    <numFmt numFmtId="174" formatCode="\ #,##0.00,&quot;k&quot;_);\(#,##0.00,&quot;k&quot;\);\ &quot;-&quot;??_-;@_)"/>
    <numFmt numFmtId="175" formatCode="#,##0.0000"/>
    <numFmt numFmtId="176" formatCode="0.000"/>
    <numFmt numFmtId="177" formatCode="#,##0.000000"/>
  </numFmts>
  <fonts count="29">
    <font>
      <sz val="8"/>
      <name val="Arial"/>
      <family val="2"/>
    </font>
    <font>
      <sz val="11"/>
      <color indexed="8"/>
      <name val="Calibri"/>
      <family val="2"/>
    </font>
    <font>
      <sz val="10"/>
      <name val="Arial"/>
      <family val="2"/>
    </font>
    <font>
      <sz val="8"/>
      <color indexed="12"/>
      <name val="Helvetica-Narrow"/>
      <family val="2"/>
    </font>
    <font>
      <sz val="8"/>
      <name val="Arial"/>
      <family val="2"/>
    </font>
    <font>
      <sz val="11"/>
      <color indexed="8"/>
      <name val="Calibri"/>
      <family val="2"/>
    </font>
    <font>
      <sz val="8"/>
      <name val="Microsoft Sans Serif"/>
      <family val="2"/>
    </font>
    <font>
      <b/>
      <sz val="14"/>
      <color indexed="9"/>
      <name val="Arial"/>
      <family val="2"/>
    </font>
    <font>
      <sz val="8"/>
      <color indexed="12"/>
      <name val="Arial"/>
      <family val="2"/>
    </font>
    <font>
      <b/>
      <sz val="12"/>
      <color indexed="63"/>
      <name val="Microsoft Sans Serif"/>
      <family val="2"/>
    </font>
    <font>
      <sz val="10"/>
      <color indexed="8"/>
      <name val="Arial"/>
      <family val="2"/>
    </font>
    <font>
      <sz val="10"/>
      <name val="MS Sans Serif"/>
      <family val="2"/>
    </font>
    <font>
      <sz val="8"/>
      <color indexed="22"/>
      <name val="Arial"/>
      <family val="2"/>
    </font>
    <font>
      <sz val="12"/>
      <name val="Helv"/>
    </font>
    <font>
      <sz val="8"/>
      <color indexed="8"/>
      <name val="Arial"/>
      <family val="2"/>
    </font>
    <font>
      <i/>
      <sz val="8"/>
      <name val="Arial"/>
      <family val="2"/>
    </font>
    <font>
      <b/>
      <sz val="14"/>
      <name val="Arial"/>
      <family val="2"/>
    </font>
    <font>
      <b/>
      <sz val="10"/>
      <color indexed="9"/>
      <name val="Arial"/>
      <family val="2"/>
    </font>
    <font>
      <b/>
      <sz val="10"/>
      <name val="Arial"/>
      <family val="2"/>
    </font>
    <font>
      <b/>
      <sz val="8"/>
      <name val="Arial"/>
      <family val="2"/>
    </font>
    <font>
      <b/>
      <sz val="8"/>
      <color indexed="8"/>
      <name val="Arial"/>
      <family val="2"/>
    </font>
    <font>
      <sz val="8"/>
      <color theme="1"/>
      <name val="Arial"/>
      <family val="2"/>
    </font>
    <font>
      <b/>
      <sz val="8"/>
      <color theme="1"/>
      <name val="Arial"/>
      <family val="2"/>
    </font>
    <font>
      <b/>
      <sz val="10"/>
      <color theme="1"/>
      <name val="Arial"/>
      <family val="2"/>
    </font>
    <font>
      <i/>
      <sz val="8"/>
      <color theme="1"/>
      <name val="Arial"/>
      <family val="2"/>
    </font>
    <font>
      <b/>
      <i/>
      <sz val="10"/>
      <color theme="1"/>
      <name val="Arial"/>
      <family val="2"/>
    </font>
    <font>
      <sz val="10"/>
      <color theme="1"/>
      <name val="Arial"/>
      <family val="2"/>
    </font>
    <font>
      <b/>
      <sz val="14"/>
      <color theme="0"/>
      <name val="Arial"/>
      <family val="2"/>
    </font>
    <font>
      <b/>
      <sz val="10"/>
      <color theme="0"/>
      <name val="Arial"/>
      <family val="2"/>
    </font>
  </fonts>
  <fills count="12">
    <fill>
      <patternFill patternType="none"/>
    </fill>
    <fill>
      <patternFill patternType="gray125"/>
    </fill>
    <fill>
      <patternFill patternType="solid">
        <fgColor indexed="18"/>
        <bgColor indexed="64"/>
      </patternFill>
    </fill>
    <fill>
      <patternFill patternType="solid">
        <fgColor indexed="13"/>
        <bgColor indexed="64"/>
      </patternFill>
    </fill>
    <fill>
      <patternFill patternType="solid">
        <fgColor indexed="22"/>
        <bgColor indexed="64"/>
      </patternFill>
    </fill>
    <fill>
      <patternFill patternType="solid">
        <fgColor indexed="27"/>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52">
    <border>
      <left/>
      <right/>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72">
    <xf numFmtId="3" fontId="0" fillId="0" borderId="0" applyBorder="0"/>
    <xf numFmtId="167" fontId="2" fillId="0" borderId="0"/>
    <xf numFmtId="0" fontId="3" fillId="0" borderId="0" applyNumberFormat="0" applyFill="0" applyBorder="0" applyAlignment="0" applyProtection="0">
      <protection locked="0"/>
    </xf>
    <xf numFmtId="166" fontId="5"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3" fontId="2"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5" fontId="6" fillId="2" borderId="0" applyFont="0" applyFill="0" applyBorder="0" applyAlignment="0" applyProtection="0">
      <alignment vertical="center"/>
    </xf>
    <xf numFmtId="168" fontId="4" fillId="3" borderId="0" applyNumberFormat="0" applyBorder="0">
      <alignment horizontal="left" vertical="center"/>
    </xf>
    <xf numFmtId="0" fontId="4" fillId="4" borderId="0" applyFont="0" applyFill="0" applyBorder="0" applyAlignment="0" applyProtection="0"/>
    <xf numFmtId="168" fontId="7" fillId="2" borderId="1" applyNumberFormat="0" applyBorder="0">
      <alignment horizontal="left" vertical="center"/>
    </xf>
    <xf numFmtId="169" fontId="8" fillId="0" borderId="0" applyNumberFormat="0" applyBorder="0" applyAlignment="0">
      <protection locked="0"/>
    </xf>
    <xf numFmtId="168" fontId="4" fillId="5" borderId="0" applyNumberFormat="0" applyFont="0" applyBorder="0" applyAlignment="0"/>
    <xf numFmtId="170" fontId="9" fillId="6" borderId="2" applyFont="0" applyFill="0" applyBorder="0" applyAlignment="0" applyProtection="0">
      <alignment vertical="center"/>
    </xf>
    <xf numFmtId="0" fontId="2" fillId="0" borderId="0"/>
    <xf numFmtId="0" fontId="2" fillId="0" borderId="0" applyBorder="0"/>
    <xf numFmtId="171" fontId="5" fillId="0" borderId="0"/>
    <xf numFmtId="171" fontId="5" fillId="0" borderId="0"/>
    <xf numFmtId="171" fontId="5" fillId="0" borderId="0"/>
    <xf numFmtId="0" fontId="2" fillId="0" borderId="0"/>
    <xf numFmtId="171" fontId="5" fillId="0" borderId="0"/>
    <xf numFmtId="0" fontId="2" fillId="0" borderId="0"/>
    <xf numFmtId="0" fontId="2" fillId="0" borderId="0"/>
    <xf numFmtId="0" fontId="2" fillId="0" borderId="0"/>
    <xf numFmtId="0" fontId="5" fillId="0" borderId="0"/>
    <xf numFmtId="0" fontId="5" fillId="0" borderId="0"/>
    <xf numFmtId="167" fontId="5" fillId="0" borderId="0"/>
    <xf numFmtId="0" fontId="2" fillId="0" borderId="0"/>
    <xf numFmtId="0" fontId="2" fillId="0" borderId="0"/>
    <xf numFmtId="171" fontId="5" fillId="0" borderId="0"/>
    <xf numFmtId="0" fontId="10" fillId="0" borderId="0"/>
    <xf numFmtId="167" fontId="10" fillId="0" borderId="0"/>
    <xf numFmtId="171" fontId="5" fillId="0" borderId="0"/>
    <xf numFmtId="0" fontId="2" fillId="0" borderId="0" applyBorder="0"/>
    <xf numFmtId="167" fontId="2" fillId="0" borderId="0" applyBorder="0"/>
    <xf numFmtId="0" fontId="2" fillId="0" borderId="0"/>
    <xf numFmtId="167" fontId="2" fillId="0" borderId="0"/>
    <xf numFmtId="0" fontId="11" fillId="0" borderId="0"/>
    <xf numFmtId="0" fontId="11" fillId="0" borderId="0"/>
    <xf numFmtId="0" fontId="10" fillId="0" borderId="0"/>
    <xf numFmtId="0" fontId="2" fillId="0" borderId="0"/>
    <xf numFmtId="168" fontId="4" fillId="7" borderId="0" applyNumberFormat="0" applyBorder="0">
      <alignment vertical="center"/>
    </xf>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10" fillId="0" borderId="3" applyFont="0" applyAlignment="0">
      <alignment vertical="top" wrapText="1"/>
    </xf>
    <xf numFmtId="168" fontId="12" fillId="4" borderId="2" applyNumberFormat="0" applyBorder="0" applyAlignment="0">
      <alignment vertical="center"/>
      <protection locked="0"/>
    </xf>
    <xf numFmtId="172" fontId="13" fillId="0" borderId="0" applyFont="0" applyFill="0" applyBorder="0" applyAlignment="0" applyProtection="0"/>
    <xf numFmtId="173" fontId="4" fillId="4" borderId="0" applyFont="0" applyFill="0" applyBorder="0" applyAlignment="0" applyProtection="0"/>
    <xf numFmtId="174" fontId="4" fillId="4" borderId="0"/>
    <xf numFmtId="174" fontId="4" fillId="4" borderId="0" applyFont="0" applyFill="0" applyBorder="0" applyAlignment="0" applyProtection="0"/>
    <xf numFmtId="9" fontId="4" fillId="0" borderId="0" applyFont="0" applyFill="0" applyBorder="0" applyAlignment="0" applyProtection="0"/>
  </cellStyleXfs>
  <cellXfs count="287">
    <xf numFmtId="3" fontId="0" fillId="0" borderId="0" xfId="0"/>
    <xf numFmtId="3" fontId="7" fillId="2" borderId="0" xfId="24" applyNumberFormat="1" applyBorder="1">
      <alignment horizontal="left" vertical="center"/>
    </xf>
    <xf numFmtId="3" fontId="2" fillId="8" borderId="4" xfId="0" applyFont="1" applyFill="1" applyBorder="1" applyAlignment="1"/>
    <xf numFmtId="3" fontId="2" fillId="8" borderId="5" xfId="0" applyFont="1" applyFill="1" applyBorder="1" applyAlignment="1"/>
    <xf numFmtId="0" fontId="14" fillId="7" borderId="0" xfId="55" applyNumberFormat="1" applyFont="1" applyBorder="1">
      <alignment vertical="center"/>
    </xf>
    <xf numFmtId="3" fontId="4" fillId="7" borderId="0" xfId="55" applyNumberFormat="1" applyBorder="1">
      <alignment vertical="center"/>
    </xf>
    <xf numFmtId="3" fontId="4" fillId="7" borderId="4" xfId="55" applyNumberFormat="1" applyBorder="1">
      <alignment vertical="center"/>
    </xf>
    <xf numFmtId="0" fontId="4" fillId="7" borderId="0" xfId="55" applyNumberFormat="1">
      <alignment vertical="center"/>
    </xf>
    <xf numFmtId="9" fontId="4" fillId="7" borderId="0" xfId="55" applyNumberFormat="1" applyBorder="1">
      <alignment vertical="center"/>
    </xf>
    <xf numFmtId="9" fontId="4" fillId="7" borderId="8" xfId="55" applyNumberFormat="1" applyBorder="1">
      <alignment vertical="center"/>
    </xf>
    <xf numFmtId="9" fontId="4" fillId="7" borderId="4" xfId="55" applyNumberFormat="1" applyBorder="1">
      <alignment vertical="center"/>
    </xf>
    <xf numFmtId="9" fontId="4" fillId="7" borderId="5" xfId="55" applyNumberFormat="1" applyBorder="1">
      <alignment vertical="center"/>
    </xf>
    <xf numFmtId="3" fontId="2" fillId="8" borderId="11" xfId="0" applyFont="1" applyFill="1" applyBorder="1"/>
    <xf numFmtId="3" fontId="2" fillId="8" borderId="12" xfId="0" applyFont="1" applyFill="1" applyBorder="1"/>
    <xf numFmtId="3" fontId="0" fillId="5" borderId="13" xfId="26" applyNumberFormat="1" applyFont="1" applyBorder="1"/>
    <xf numFmtId="3" fontId="0" fillId="5" borderId="4" xfId="26" applyNumberFormat="1" applyFont="1" applyBorder="1"/>
    <xf numFmtId="3" fontId="0" fillId="5" borderId="5" xfId="26" applyNumberFormat="1" applyFont="1" applyBorder="1"/>
    <xf numFmtId="3" fontId="4" fillId="7" borderId="14" xfId="55" applyNumberFormat="1" applyBorder="1">
      <alignment vertical="center"/>
    </xf>
    <xf numFmtId="9" fontId="4" fillId="7" borderId="1" xfId="55" applyNumberFormat="1" applyBorder="1">
      <alignment vertical="center"/>
    </xf>
    <xf numFmtId="3" fontId="4" fillId="7" borderId="15" xfId="55" applyNumberFormat="1" applyBorder="1">
      <alignment vertical="center"/>
    </xf>
    <xf numFmtId="3" fontId="4" fillId="7" borderId="13" xfId="55" applyNumberFormat="1" applyBorder="1">
      <alignment vertical="center"/>
    </xf>
    <xf numFmtId="0" fontId="4" fillId="7" borderId="0" xfId="55" applyNumberFormat="1" applyBorder="1">
      <alignment vertical="center"/>
    </xf>
    <xf numFmtId="9" fontId="4" fillId="7" borderId="16" xfId="55" applyNumberFormat="1" applyBorder="1">
      <alignment vertical="center"/>
    </xf>
    <xf numFmtId="1" fontId="4" fillId="7" borderId="0" xfId="55" applyNumberFormat="1" applyBorder="1">
      <alignment vertical="center"/>
    </xf>
    <xf numFmtId="3" fontId="4" fillId="7" borderId="16" xfId="55" applyNumberFormat="1" applyBorder="1">
      <alignment vertical="center"/>
    </xf>
    <xf numFmtId="3" fontId="4" fillId="7" borderId="17" xfId="55" applyNumberFormat="1" applyBorder="1">
      <alignment vertical="center"/>
    </xf>
    <xf numFmtId="3" fontId="4" fillId="7" borderId="19" xfId="55" applyNumberFormat="1" applyBorder="1">
      <alignment vertical="center"/>
    </xf>
    <xf numFmtId="3" fontId="0" fillId="5" borderId="0" xfId="26" applyNumberFormat="1" applyFont="1" applyBorder="1"/>
    <xf numFmtId="3" fontId="0" fillId="5" borderId="8" xfId="26" applyNumberFormat="1" applyFont="1" applyBorder="1"/>
    <xf numFmtId="3" fontId="0" fillId="5" borderId="15" xfId="26" applyNumberFormat="1" applyFont="1" applyBorder="1"/>
    <xf numFmtId="3" fontId="4" fillId="7" borderId="20" xfId="55" applyNumberFormat="1" applyBorder="1">
      <alignment vertical="center"/>
    </xf>
    <xf numFmtId="3" fontId="4" fillId="7" borderId="13" xfId="55" applyNumberFormat="1" applyBorder="1" applyAlignment="1">
      <alignment horizontal="left" vertical="center" indent="2"/>
    </xf>
    <xf numFmtId="3" fontId="4" fillId="7" borderId="18" xfId="55" applyNumberFormat="1" applyBorder="1">
      <alignment vertical="center"/>
    </xf>
    <xf numFmtId="3" fontId="0" fillId="5" borderId="16" xfId="26" applyNumberFormat="1" applyFont="1" applyBorder="1"/>
    <xf numFmtId="3" fontId="4" fillId="7" borderId="21" xfId="55" applyNumberFormat="1" applyBorder="1">
      <alignment vertical="center"/>
    </xf>
    <xf numFmtId="3" fontId="4" fillId="7" borderId="22" xfId="55" applyNumberFormat="1" applyBorder="1">
      <alignment vertical="center"/>
    </xf>
    <xf numFmtId="3" fontId="4" fillId="7" borderId="23" xfId="55" applyNumberFormat="1" applyBorder="1">
      <alignment vertical="center"/>
    </xf>
    <xf numFmtId="3" fontId="0" fillId="7" borderId="23" xfId="55" applyNumberFormat="1" applyFont="1" applyBorder="1">
      <alignment vertical="center"/>
    </xf>
    <xf numFmtId="3" fontId="4" fillId="7" borderId="24" xfId="55" applyNumberFormat="1" applyBorder="1">
      <alignment vertical="center"/>
    </xf>
    <xf numFmtId="3" fontId="0" fillId="5" borderId="23" xfId="26" applyNumberFormat="1" applyFont="1" applyBorder="1"/>
    <xf numFmtId="3" fontId="0" fillId="5" borderId="25" xfId="26" applyNumberFormat="1" applyFont="1" applyBorder="1"/>
    <xf numFmtId="3" fontId="0" fillId="7" borderId="23" xfId="55" applyNumberFormat="1" applyFont="1" applyBorder="1" applyAlignment="1">
      <alignment horizontal="left" vertical="center" indent="1"/>
    </xf>
    <xf numFmtId="3" fontId="0" fillId="7" borderId="23" xfId="55" applyNumberFormat="1" applyFont="1" applyBorder="1" applyAlignment="1">
      <alignment horizontal="left" vertical="center" indent="3"/>
    </xf>
    <xf numFmtId="3" fontId="4" fillId="7" borderId="23" xfId="55" applyNumberFormat="1" applyBorder="1" applyAlignment="1">
      <alignment horizontal="left" vertical="center" indent="1"/>
    </xf>
    <xf numFmtId="3" fontId="4" fillId="7" borderId="23" xfId="55" applyNumberFormat="1" applyBorder="1" applyAlignment="1">
      <alignment horizontal="left" vertical="center" indent="4"/>
    </xf>
    <xf numFmtId="9" fontId="4" fillId="7" borderId="18" xfId="55" applyNumberFormat="1" applyBorder="1">
      <alignment vertical="center"/>
    </xf>
    <xf numFmtId="9" fontId="4" fillId="7" borderId="26" xfId="55" applyNumberFormat="1" applyBorder="1">
      <alignment vertical="center"/>
    </xf>
    <xf numFmtId="3" fontId="4" fillId="7" borderId="0" xfId="55" applyNumberFormat="1">
      <alignment vertical="center"/>
    </xf>
    <xf numFmtId="3" fontId="0" fillId="7" borderId="0" xfId="55" applyNumberFormat="1" applyFont="1">
      <alignment vertical="center"/>
    </xf>
    <xf numFmtId="3" fontId="0" fillId="7" borderId="0" xfId="55" applyNumberFormat="1" applyFont="1" applyBorder="1">
      <alignment vertical="center"/>
    </xf>
    <xf numFmtId="1" fontId="4" fillId="7" borderId="4" xfId="55" applyNumberFormat="1" applyBorder="1">
      <alignment vertical="center"/>
    </xf>
    <xf numFmtId="3" fontId="4" fillId="5" borderId="15" xfId="26" applyNumberFormat="1" applyBorder="1" applyAlignment="1">
      <alignment vertical="center"/>
    </xf>
    <xf numFmtId="1" fontId="4" fillId="7" borderId="16" xfId="55" applyNumberFormat="1" applyBorder="1">
      <alignment vertical="center"/>
    </xf>
    <xf numFmtId="1" fontId="4" fillId="7" borderId="22" xfId="55" applyNumberFormat="1" applyBorder="1">
      <alignment vertical="center"/>
    </xf>
    <xf numFmtId="3" fontId="4" fillId="7" borderId="15" xfId="55" applyNumberFormat="1" applyBorder="1" applyAlignment="1">
      <alignment horizontal="left" vertical="center" indent="1"/>
    </xf>
    <xf numFmtId="3" fontId="4" fillId="7" borderId="27" xfId="55" applyNumberFormat="1" applyBorder="1">
      <alignment vertical="center"/>
    </xf>
    <xf numFmtId="1" fontId="4" fillId="7" borderId="28" xfId="55" applyNumberFormat="1" applyBorder="1">
      <alignment vertical="center"/>
    </xf>
    <xf numFmtId="1" fontId="4" fillId="7" borderId="29" xfId="55" applyNumberFormat="1" applyBorder="1">
      <alignment vertical="center"/>
    </xf>
    <xf numFmtId="9" fontId="4" fillId="7" borderId="30" xfId="55" applyNumberFormat="1" applyBorder="1">
      <alignment vertical="center"/>
    </xf>
    <xf numFmtId="9" fontId="4" fillId="7" borderId="20" xfId="55" applyNumberFormat="1" applyBorder="1">
      <alignment vertical="center"/>
    </xf>
    <xf numFmtId="9" fontId="4" fillId="7" borderId="31" xfId="55" applyNumberFormat="1" applyBorder="1">
      <alignment vertical="center"/>
    </xf>
    <xf numFmtId="9" fontId="4" fillId="7" borderId="32" xfId="55" applyNumberFormat="1" applyBorder="1">
      <alignment vertical="center"/>
    </xf>
    <xf numFmtId="9" fontId="15" fillId="7" borderId="0" xfId="55" applyNumberFormat="1" applyFont="1" applyBorder="1">
      <alignment vertical="center"/>
    </xf>
    <xf numFmtId="9" fontId="15" fillId="7" borderId="8" xfId="55" applyNumberFormat="1" applyFont="1" applyBorder="1">
      <alignment vertical="center"/>
    </xf>
    <xf numFmtId="3" fontId="15" fillId="7" borderId="0" xfId="55" applyNumberFormat="1" applyFont="1" applyBorder="1">
      <alignment vertical="center"/>
    </xf>
    <xf numFmtId="3" fontId="15" fillId="7" borderId="16" xfId="55" applyNumberFormat="1" applyFont="1" applyBorder="1">
      <alignment vertical="center"/>
    </xf>
    <xf numFmtId="3" fontId="2" fillId="8" borderId="11" xfId="55" applyNumberFormat="1" applyFont="1" applyFill="1" applyBorder="1">
      <alignment vertical="center"/>
    </xf>
    <xf numFmtId="3" fontId="2" fillId="8" borderId="12" xfId="55" applyNumberFormat="1" applyFont="1" applyFill="1" applyBorder="1">
      <alignment vertical="center"/>
    </xf>
    <xf numFmtId="3" fontId="0" fillId="5" borderId="22" xfId="26" applyNumberFormat="1" applyFont="1" applyBorder="1"/>
    <xf numFmtId="0" fontId="4" fillId="7" borderId="18" xfId="55" applyNumberFormat="1" applyBorder="1">
      <alignment vertical="center"/>
    </xf>
    <xf numFmtId="9" fontId="4" fillId="7" borderId="19" xfId="55" applyNumberFormat="1" applyBorder="1">
      <alignment vertical="center"/>
    </xf>
    <xf numFmtId="3" fontId="14" fillId="7" borderId="0" xfId="55" applyNumberFormat="1" applyFont="1">
      <alignment vertical="center"/>
    </xf>
    <xf numFmtId="9" fontId="4" fillId="7" borderId="22" xfId="55" applyNumberFormat="1" applyBorder="1">
      <alignment vertical="center"/>
    </xf>
    <xf numFmtId="3" fontId="14" fillId="7" borderId="0" xfId="55" applyNumberFormat="1" applyFont="1" applyAlignment="1">
      <alignment horizontal="left" vertical="center" indent="3"/>
    </xf>
    <xf numFmtId="3" fontId="2" fillId="8" borderId="33" xfId="0" applyFont="1" applyFill="1" applyBorder="1" applyAlignment="1"/>
    <xf numFmtId="3" fontId="2" fillId="8" borderId="34" xfId="0" applyFont="1" applyFill="1" applyBorder="1" applyAlignment="1"/>
    <xf numFmtId="9" fontId="4" fillId="7" borderId="35" xfId="55" applyNumberFormat="1" applyBorder="1">
      <alignment vertical="center"/>
    </xf>
    <xf numFmtId="3" fontId="0" fillId="5" borderId="4" xfId="26" applyNumberFormat="1" applyFont="1" applyBorder="1" applyAlignment="1">
      <alignment horizontal="center"/>
    </xf>
    <xf numFmtId="3" fontId="0" fillId="5" borderId="22" xfId="26" applyNumberFormat="1" applyFont="1" applyBorder="1" applyAlignment="1">
      <alignment horizontal="center"/>
    </xf>
    <xf numFmtId="3" fontId="2" fillId="8" borderId="13" xfId="0" applyFont="1" applyFill="1" applyBorder="1" applyAlignment="1"/>
    <xf numFmtId="3" fontId="2" fillId="8" borderId="22" xfId="0" applyFont="1" applyFill="1" applyBorder="1" applyAlignment="1"/>
    <xf numFmtId="0" fontId="14" fillId="7" borderId="0" xfId="55" applyNumberFormat="1" applyFont="1">
      <alignment vertical="center"/>
    </xf>
    <xf numFmtId="3" fontId="0" fillId="7" borderId="15" xfId="55" applyNumberFormat="1" applyFont="1" applyBorder="1">
      <alignment vertical="center"/>
    </xf>
    <xf numFmtId="3" fontId="17" fillId="2" borderId="0" xfId="24" applyNumberFormat="1" applyFont="1" applyBorder="1">
      <alignment horizontal="left" vertical="center"/>
    </xf>
    <xf numFmtId="3" fontId="18" fillId="8" borderId="39" xfId="0" applyFont="1" applyFill="1" applyBorder="1" applyAlignment="1"/>
    <xf numFmtId="3" fontId="18" fillId="8" borderId="33" xfId="0" applyFont="1" applyFill="1" applyBorder="1" applyAlignment="1"/>
    <xf numFmtId="3" fontId="16" fillId="7" borderId="0" xfId="0" applyFont="1" applyFill="1"/>
    <xf numFmtId="3" fontId="18" fillId="8" borderId="10" xfId="0" applyFont="1" applyFill="1" applyBorder="1"/>
    <xf numFmtId="3" fontId="18" fillId="8" borderId="11" xfId="0" applyFont="1" applyFill="1" applyBorder="1"/>
    <xf numFmtId="3" fontId="18" fillId="8" borderId="12" xfId="0" applyFont="1" applyFill="1" applyBorder="1"/>
    <xf numFmtId="3" fontId="7" fillId="0" borderId="0" xfId="24" applyNumberFormat="1" applyFill="1" applyBorder="1">
      <alignment horizontal="left" vertical="center"/>
    </xf>
    <xf numFmtId="3" fontId="18" fillId="8" borderId="10" xfId="55" applyNumberFormat="1" applyFont="1" applyFill="1" applyBorder="1">
      <alignment vertical="center"/>
    </xf>
    <xf numFmtId="3" fontId="18" fillId="8" borderId="40" xfId="26" applyNumberFormat="1" applyFont="1" applyFill="1" applyBorder="1" applyAlignment="1">
      <alignment horizontal="left" indent="15"/>
    </xf>
    <xf numFmtId="3" fontId="2" fillId="8" borderId="40" xfId="26" applyNumberFormat="1" applyFont="1" applyFill="1" applyBorder="1" applyAlignment="1"/>
    <xf numFmtId="3" fontId="18" fillId="8" borderId="33" xfId="26" applyNumberFormat="1" applyFont="1" applyFill="1" applyBorder="1" applyAlignment="1"/>
    <xf numFmtId="3" fontId="18" fillId="8" borderId="41" xfId="26" applyNumberFormat="1" applyFont="1" applyFill="1" applyBorder="1" applyAlignment="1"/>
    <xf numFmtId="3" fontId="0" fillId="0" borderId="0" xfId="0" applyAlignment="1"/>
    <xf numFmtId="3" fontId="0" fillId="0" borderId="0" xfId="0" applyFill="1"/>
    <xf numFmtId="3" fontId="4" fillId="0" borderId="0" xfId="55" applyNumberFormat="1" applyFill="1">
      <alignment vertical="center"/>
    </xf>
    <xf numFmtId="3" fontId="4" fillId="7" borderId="37" xfId="55" applyNumberFormat="1" applyBorder="1" applyAlignment="1">
      <alignment horizontal="left" vertical="center" indent="2"/>
    </xf>
    <xf numFmtId="9" fontId="4" fillId="7" borderId="6" xfId="55" applyNumberFormat="1" applyBorder="1">
      <alignment vertical="center"/>
    </xf>
    <xf numFmtId="3" fontId="4" fillId="7" borderId="37" xfId="55" applyNumberFormat="1" applyBorder="1">
      <alignment vertical="center"/>
    </xf>
    <xf numFmtId="9" fontId="4" fillId="7" borderId="36" xfId="55" applyNumberFormat="1" applyBorder="1">
      <alignment vertical="center"/>
    </xf>
    <xf numFmtId="3" fontId="0" fillId="0" borderId="0" xfId="0" applyNumberFormat="1"/>
    <xf numFmtId="4" fontId="0" fillId="0" borderId="0" xfId="0" applyNumberFormat="1"/>
    <xf numFmtId="9" fontId="0" fillId="0" borderId="0" xfId="71" applyFont="1"/>
    <xf numFmtId="14" fontId="16" fillId="7" borderId="0" xfId="0" applyNumberFormat="1" applyFont="1" applyFill="1"/>
    <xf numFmtId="14" fontId="0" fillId="0" borderId="0" xfId="0" applyNumberFormat="1"/>
    <xf numFmtId="175" fontId="0" fillId="0" borderId="0" xfId="0" applyNumberFormat="1"/>
    <xf numFmtId="9" fontId="4" fillId="7" borderId="0" xfId="55" applyNumberFormat="1" applyBorder="1" applyAlignment="1">
      <alignment vertical="center"/>
    </xf>
    <xf numFmtId="3" fontId="4" fillId="7" borderId="0" xfId="55" applyNumberFormat="1" applyAlignment="1">
      <alignment vertical="center"/>
    </xf>
    <xf numFmtId="3" fontId="18" fillId="8" borderId="34" xfId="0" applyFont="1" applyFill="1" applyBorder="1" applyAlignment="1"/>
    <xf numFmtId="4" fontId="0" fillId="0" borderId="0" xfId="0" applyNumberFormat="1" applyAlignment="1"/>
    <xf numFmtId="3" fontId="19" fillId="0" borderId="0" xfId="0" applyFont="1" applyAlignment="1"/>
    <xf numFmtId="3" fontId="0" fillId="7" borderId="0" xfId="55" applyNumberFormat="1" applyFont="1" applyAlignment="1">
      <alignment vertical="center"/>
    </xf>
    <xf numFmtId="177" fontId="0" fillId="0" borderId="0" xfId="0" applyNumberFormat="1"/>
    <xf numFmtId="2" fontId="14" fillId="7" borderId="0" xfId="55" applyNumberFormat="1" applyFont="1" applyBorder="1">
      <alignment vertical="center"/>
    </xf>
    <xf numFmtId="4" fontId="4" fillId="7" borderId="0" xfId="55" applyNumberFormat="1" applyBorder="1">
      <alignment vertical="center"/>
    </xf>
    <xf numFmtId="0" fontId="20" fillId="7" borderId="0" xfId="55" applyNumberFormat="1" applyFont="1">
      <alignment vertical="center"/>
    </xf>
    <xf numFmtId="0" fontId="4" fillId="11" borderId="0" xfId="55" applyNumberFormat="1" applyFill="1">
      <alignment vertical="center"/>
    </xf>
    <xf numFmtId="2" fontId="4" fillId="11" borderId="0" xfId="55" applyNumberFormat="1" applyFill="1" applyBorder="1">
      <alignment vertical="center"/>
    </xf>
    <xf numFmtId="3" fontId="0" fillId="11" borderId="0" xfId="0" applyFill="1"/>
    <xf numFmtId="2" fontId="14" fillId="11" borderId="8" xfId="55" applyNumberFormat="1" applyFont="1" applyFill="1" applyBorder="1">
      <alignment vertical="center"/>
    </xf>
    <xf numFmtId="0" fontId="14" fillId="11" borderId="0" xfId="55" applyNumberFormat="1" applyFont="1" applyFill="1" applyBorder="1">
      <alignment vertical="center"/>
    </xf>
    <xf numFmtId="2" fontId="14" fillId="11" borderId="16" xfId="55" applyNumberFormat="1" applyFont="1" applyFill="1" applyBorder="1">
      <alignment vertical="center"/>
    </xf>
    <xf numFmtId="3" fontId="0" fillId="0" borderId="0" xfId="0" applyFill="1" applyAlignment="1"/>
    <xf numFmtId="0" fontId="14" fillId="0" borderId="0" xfId="55" applyNumberFormat="1" applyFont="1" applyFill="1" applyBorder="1">
      <alignment vertical="center"/>
    </xf>
    <xf numFmtId="2" fontId="14" fillId="11" borderId="0" xfId="55" applyNumberFormat="1" applyFont="1" applyFill="1" applyBorder="1">
      <alignment vertical="center"/>
    </xf>
    <xf numFmtId="3" fontId="4" fillId="11" borderId="0" xfId="55" applyNumberFormat="1" applyFill="1" applyBorder="1">
      <alignment vertical="center"/>
    </xf>
    <xf numFmtId="2" fontId="4" fillId="11" borderId="16" xfId="55" applyNumberFormat="1" applyFill="1" applyBorder="1">
      <alignment vertical="center"/>
    </xf>
    <xf numFmtId="4" fontId="4" fillId="11" borderId="0" xfId="55" applyNumberFormat="1" applyFill="1" applyBorder="1">
      <alignment vertical="center"/>
    </xf>
    <xf numFmtId="0" fontId="14" fillId="11" borderId="46" xfId="55" applyNumberFormat="1" applyFont="1" applyFill="1" applyBorder="1">
      <alignment vertical="center"/>
    </xf>
    <xf numFmtId="0" fontId="14" fillId="11" borderId="0" xfId="55" applyNumberFormat="1" applyFont="1" applyFill="1">
      <alignment vertical="center"/>
    </xf>
    <xf numFmtId="3" fontId="4" fillId="11" borderId="0" xfId="55" applyNumberFormat="1" applyFill="1">
      <alignment vertical="center"/>
    </xf>
    <xf numFmtId="0" fontId="20" fillId="11" borderId="0" xfId="55" applyNumberFormat="1" applyFont="1" applyFill="1">
      <alignment vertical="center"/>
    </xf>
    <xf numFmtId="0" fontId="4" fillId="9" borderId="37" xfId="26" applyNumberFormat="1" applyFill="1" applyBorder="1" applyAlignment="1">
      <alignment vertical="center"/>
    </xf>
    <xf numFmtId="0" fontId="4" fillId="9" borderId="6" xfId="26" applyNumberFormat="1" applyFill="1" applyBorder="1" applyAlignment="1">
      <alignment vertical="center"/>
    </xf>
    <xf numFmtId="0" fontId="0" fillId="5" borderId="8" xfId="26" applyNumberFormat="1" applyFont="1" applyBorder="1" applyAlignment="1">
      <alignment vertical="center"/>
    </xf>
    <xf numFmtId="0" fontId="0" fillId="5" borderId="16" xfId="26" applyNumberFormat="1" applyFont="1" applyBorder="1" applyAlignment="1">
      <alignment vertical="center"/>
    </xf>
    <xf numFmtId="3" fontId="0" fillId="11" borderId="11" xfId="0" applyFill="1" applyBorder="1"/>
    <xf numFmtId="4" fontId="0" fillId="11" borderId="11" xfId="0" applyNumberFormat="1" applyFill="1" applyBorder="1"/>
    <xf numFmtId="3" fontId="0" fillId="11" borderId="0" xfId="0" applyFill="1" applyBorder="1"/>
    <xf numFmtId="4" fontId="0" fillId="11" borderId="0" xfId="0" applyNumberFormat="1" applyFill="1" applyBorder="1"/>
    <xf numFmtId="4" fontId="0" fillId="11" borderId="16" xfId="0" applyNumberFormat="1" applyFill="1" applyBorder="1"/>
    <xf numFmtId="4" fontId="14" fillId="11" borderId="16" xfId="55" applyNumberFormat="1" applyFont="1" applyFill="1" applyBorder="1">
      <alignment vertical="center"/>
    </xf>
    <xf numFmtId="3" fontId="0" fillId="11" borderId="48" xfId="0" applyFill="1" applyBorder="1"/>
    <xf numFmtId="3" fontId="0" fillId="11" borderId="46" xfId="0" applyFill="1" applyBorder="1"/>
    <xf numFmtId="3" fontId="4" fillId="11" borderId="15" xfId="55" applyNumberFormat="1" applyFill="1" applyBorder="1">
      <alignment vertical="center"/>
    </xf>
    <xf numFmtId="3" fontId="0" fillId="11" borderId="15" xfId="0" applyFill="1" applyBorder="1"/>
    <xf numFmtId="3" fontId="0" fillId="11" borderId="17" xfId="0" applyFill="1" applyBorder="1"/>
    <xf numFmtId="176" fontId="14" fillId="11" borderId="0" xfId="55" applyNumberFormat="1" applyFont="1" applyFill="1" applyBorder="1">
      <alignment vertical="center"/>
    </xf>
    <xf numFmtId="2" fontId="0" fillId="11" borderId="0" xfId="0" applyNumberFormat="1" applyFill="1" applyBorder="1"/>
    <xf numFmtId="3" fontId="4" fillId="11" borderId="0" xfId="55" applyNumberFormat="1" applyFill="1" applyAlignment="1">
      <alignment vertical="center"/>
    </xf>
    <xf numFmtId="0" fontId="4" fillId="0" borderId="0" xfId="55" applyNumberFormat="1" applyFill="1" applyBorder="1" applyAlignment="1">
      <alignment vertical="center"/>
    </xf>
    <xf numFmtId="0" fontId="0" fillId="0" borderId="0" xfId="0" applyNumberFormat="1" applyFill="1" applyAlignment="1"/>
    <xf numFmtId="3" fontId="0" fillId="11" borderId="0" xfId="55" applyNumberFormat="1" applyFont="1" applyFill="1">
      <alignment vertical="center"/>
    </xf>
    <xf numFmtId="0" fontId="14" fillId="11" borderId="10" xfId="55" applyNumberFormat="1" applyFont="1" applyFill="1" applyBorder="1">
      <alignment vertical="center"/>
    </xf>
    <xf numFmtId="0" fontId="14" fillId="11" borderId="11" xfId="55" applyNumberFormat="1" applyFont="1" applyFill="1" applyBorder="1">
      <alignment vertical="center"/>
    </xf>
    <xf numFmtId="2" fontId="14" fillId="11" borderId="47" xfId="55" applyNumberFormat="1" applyFont="1" applyFill="1" applyBorder="1">
      <alignment vertical="center"/>
    </xf>
    <xf numFmtId="0" fontId="14" fillId="11" borderId="48" xfId="55" applyNumberFormat="1" applyFont="1" applyFill="1" applyBorder="1">
      <alignment vertical="center"/>
    </xf>
    <xf numFmtId="2" fontId="14" fillId="11" borderId="11" xfId="55" applyNumberFormat="1" applyFont="1" applyFill="1" applyBorder="1">
      <alignment vertical="center"/>
    </xf>
    <xf numFmtId="0" fontId="14" fillId="11" borderId="15" xfId="55" applyNumberFormat="1" applyFont="1" applyFill="1" applyBorder="1">
      <alignment vertical="center"/>
    </xf>
    <xf numFmtId="3" fontId="4" fillId="11" borderId="46" xfId="55" applyNumberFormat="1" applyFill="1" applyBorder="1">
      <alignment vertical="center"/>
    </xf>
    <xf numFmtId="3" fontId="4" fillId="11" borderId="16" xfId="55" applyNumberFormat="1" applyFill="1" applyBorder="1">
      <alignment vertical="center"/>
    </xf>
    <xf numFmtId="0" fontId="14" fillId="11" borderId="17" xfId="55" applyNumberFormat="1" applyFont="1" applyFill="1" applyBorder="1">
      <alignment vertical="center"/>
    </xf>
    <xf numFmtId="0" fontId="14" fillId="11" borderId="18" xfId="55" applyNumberFormat="1" applyFont="1" applyFill="1" applyBorder="1">
      <alignment vertical="center"/>
    </xf>
    <xf numFmtId="2" fontId="14" fillId="11" borderId="18" xfId="55" applyNumberFormat="1" applyFont="1" applyFill="1" applyBorder="1">
      <alignment vertical="center"/>
    </xf>
    <xf numFmtId="3" fontId="4" fillId="11" borderId="45" xfId="55" applyNumberFormat="1" applyFill="1" applyBorder="1">
      <alignment vertical="center"/>
    </xf>
    <xf numFmtId="3" fontId="4" fillId="11" borderId="18" xfId="55" applyNumberFormat="1" applyFill="1" applyBorder="1">
      <alignment vertical="center"/>
    </xf>
    <xf numFmtId="4" fontId="4" fillId="11" borderId="18" xfId="55" applyNumberFormat="1" applyFill="1" applyBorder="1">
      <alignment vertical="center"/>
    </xf>
    <xf numFmtId="3" fontId="4" fillId="11" borderId="19" xfId="55" applyNumberFormat="1" applyFill="1" applyBorder="1">
      <alignment vertical="center"/>
    </xf>
    <xf numFmtId="0" fontId="4" fillId="11" borderId="37" xfId="26" applyNumberFormat="1" applyFill="1" applyBorder="1" applyAlignment="1">
      <alignment vertical="center"/>
    </xf>
    <xf numFmtId="0" fontId="4" fillId="11" borderId="6" xfId="26" applyNumberFormat="1" applyFill="1" applyBorder="1" applyAlignment="1">
      <alignment vertical="center"/>
    </xf>
    <xf numFmtId="0" fontId="0" fillId="11" borderId="8" xfId="26" applyNumberFormat="1" applyFont="1" applyFill="1" applyBorder="1" applyAlignment="1">
      <alignment vertical="center"/>
    </xf>
    <xf numFmtId="0" fontId="0" fillId="11" borderId="16" xfId="26" applyNumberFormat="1" applyFont="1" applyFill="1" applyBorder="1" applyAlignment="1">
      <alignment vertical="center"/>
    </xf>
    <xf numFmtId="0" fontId="14" fillId="11" borderId="16" xfId="55" applyNumberFormat="1" applyFont="1" applyFill="1" applyBorder="1">
      <alignment vertical="center"/>
    </xf>
    <xf numFmtId="0" fontId="4" fillId="11" borderId="0" xfId="55" applyNumberFormat="1" applyFill="1" applyBorder="1">
      <alignment vertical="center"/>
    </xf>
    <xf numFmtId="0" fontId="4" fillId="11" borderId="18" xfId="55" applyNumberFormat="1" applyFill="1" applyBorder="1">
      <alignment vertical="center"/>
    </xf>
    <xf numFmtId="2" fontId="4" fillId="11" borderId="18" xfId="55" applyNumberFormat="1" applyFill="1" applyBorder="1">
      <alignment vertical="center"/>
    </xf>
    <xf numFmtId="2" fontId="21" fillId="11" borderId="12" xfId="55" applyNumberFormat="1" applyFont="1" applyFill="1" applyBorder="1">
      <alignment vertical="center"/>
    </xf>
    <xf numFmtId="2" fontId="21" fillId="11" borderId="16" xfId="55" applyNumberFormat="1" applyFont="1" applyFill="1" applyBorder="1">
      <alignment vertical="center"/>
    </xf>
    <xf numFmtId="4" fontId="21" fillId="11" borderId="16" xfId="55" applyNumberFormat="1" applyFont="1" applyFill="1" applyBorder="1">
      <alignment vertical="center"/>
    </xf>
    <xf numFmtId="9" fontId="21" fillId="7" borderId="8" xfId="55" applyNumberFormat="1" applyFont="1" applyBorder="1" applyAlignment="1">
      <alignment horizontal="right" vertical="center"/>
    </xf>
    <xf numFmtId="9" fontId="21" fillId="7" borderId="26" xfId="55" applyNumberFormat="1" applyFont="1" applyBorder="1" applyAlignment="1">
      <alignment horizontal="right" vertical="center"/>
    </xf>
    <xf numFmtId="0" fontId="0" fillId="5" borderId="8" xfId="26" applyNumberFormat="1" applyFont="1" applyBorder="1" applyAlignment="1">
      <alignment horizontal="right" vertical="center"/>
    </xf>
    <xf numFmtId="2" fontId="21" fillId="11" borderId="0" xfId="55" applyNumberFormat="1" applyFont="1" applyFill="1" applyBorder="1">
      <alignment vertical="center"/>
    </xf>
    <xf numFmtId="3" fontId="21" fillId="0" borderId="0" xfId="0" applyFont="1" applyAlignment="1"/>
    <xf numFmtId="3" fontId="21" fillId="10" borderId="15" xfId="0" applyFont="1" applyFill="1" applyBorder="1" applyAlignment="1"/>
    <xf numFmtId="3" fontId="21" fillId="10" borderId="0" xfId="0" applyFont="1" applyFill="1" applyBorder="1" applyAlignment="1"/>
    <xf numFmtId="3" fontId="21" fillId="10" borderId="8" xfId="0" applyFont="1" applyFill="1" applyBorder="1" applyAlignment="1">
      <alignment horizontal="center"/>
    </xf>
    <xf numFmtId="3" fontId="21" fillId="10" borderId="36" xfId="0" applyFont="1" applyFill="1" applyBorder="1" applyAlignment="1"/>
    <xf numFmtId="3" fontId="21" fillId="10" borderId="16" xfId="0" applyFont="1" applyFill="1" applyBorder="1" applyAlignment="1">
      <alignment horizontal="right"/>
    </xf>
    <xf numFmtId="3" fontId="21" fillId="10" borderId="13" xfId="0" applyFont="1" applyFill="1" applyBorder="1" applyAlignment="1"/>
    <xf numFmtId="3" fontId="21" fillId="10" borderId="4" xfId="0" applyFont="1" applyFill="1" applyBorder="1" applyAlignment="1"/>
    <xf numFmtId="3" fontId="21" fillId="10" borderId="5" xfId="0" applyFont="1" applyFill="1" applyBorder="1" applyAlignment="1">
      <alignment horizontal="center"/>
    </xf>
    <xf numFmtId="3" fontId="21" fillId="10" borderId="4" xfId="0" applyFont="1" applyFill="1" applyBorder="1" applyAlignment="1">
      <alignment horizontal="right"/>
    </xf>
    <xf numFmtId="3" fontId="21" fillId="10" borderId="22" xfId="0" applyFont="1" applyFill="1" applyBorder="1" applyAlignment="1">
      <alignment horizontal="right"/>
    </xf>
    <xf numFmtId="3" fontId="21" fillId="7" borderId="15" xfId="55" applyNumberFormat="1" applyFont="1" applyBorder="1" applyAlignment="1">
      <alignment vertical="center"/>
    </xf>
    <xf numFmtId="3" fontId="21" fillId="7" borderId="0" xfId="55" applyNumberFormat="1" applyFont="1" applyBorder="1" applyAlignment="1">
      <alignment vertical="center"/>
    </xf>
    <xf numFmtId="9" fontId="21" fillId="7" borderId="0" xfId="55" applyNumberFormat="1" applyFont="1" applyBorder="1" applyAlignment="1">
      <alignment vertical="center"/>
    </xf>
    <xf numFmtId="9" fontId="21" fillId="7" borderId="16" xfId="55" applyNumberFormat="1" applyFont="1" applyBorder="1" applyAlignment="1">
      <alignment vertical="center"/>
    </xf>
    <xf numFmtId="9" fontId="21" fillId="7" borderId="16" xfId="55" applyNumberFormat="1" applyFont="1" applyBorder="1" applyAlignment="1">
      <alignment horizontal="right" vertical="center"/>
    </xf>
    <xf numFmtId="3" fontId="21" fillId="7" borderId="17" xfId="55" applyNumberFormat="1" applyFont="1" applyBorder="1" applyAlignment="1">
      <alignment vertical="center"/>
    </xf>
    <xf numFmtId="3" fontId="21" fillId="7" borderId="18" xfId="55" applyNumberFormat="1" applyFont="1" applyBorder="1" applyAlignment="1">
      <alignment vertical="center"/>
    </xf>
    <xf numFmtId="9" fontId="21" fillId="7" borderId="18" xfId="55" applyNumberFormat="1" applyFont="1" applyBorder="1" applyAlignment="1">
      <alignment vertical="center"/>
    </xf>
    <xf numFmtId="9" fontId="21" fillId="7" borderId="19" xfId="55" applyNumberFormat="1" applyFont="1" applyBorder="1" applyAlignment="1">
      <alignment vertical="center"/>
    </xf>
    <xf numFmtId="9" fontId="21" fillId="7" borderId="19" xfId="55" applyNumberFormat="1" applyFont="1" applyBorder="1" applyAlignment="1">
      <alignment horizontal="right" vertical="center"/>
    </xf>
    <xf numFmtId="3" fontId="21" fillId="7" borderId="0" xfId="55" applyNumberFormat="1" applyFont="1" applyAlignment="1">
      <alignment vertical="center"/>
    </xf>
    <xf numFmtId="3" fontId="21" fillId="7" borderId="0" xfId="55" applyNumberFormat="1" applyFont="1" applyAlignment="1">
      <alignment horizontal="right" vertical="center"/>
    </xf>
    <xf numFmtId="3" fontId="21" fillId="7" borderId="0" xfId="55" applyNumberFormat="1" applyFont="1" applyFill="1" applyBorder="1" applyAlignment="1">
      <alignment vertical="center"/>
    </xf>
    <xf numFmtId="3" fontId="21" fillId="7" borderId="0" xfId="55" applyNumberFormat="1" applyFont="1" applyFill="1" applyAlignment="1">
      <alignment vertical="center"/>
    </xf>
    <xf numFmtId="3" fontId="21" fillId="11" borderId="0" xfId="55" applyNumberFormat="1" applyFont="1" applyFill="1" applyAlignment="1">
      <alignment vertical="center"/>
    </xf>
    <xf numFmtId="3" fontId="21" fillId="11" borderId="0" xfId="55" applyNumberFormat="1" applyFont="1" applyFill="1" applyAlignment="1">
      <alignment horizontal="right" vertical="center"/>
    </xf>
    <xf numFmtId="3" fontId="21" fillId="7" borderId="0" xfId="0" applyFont="1" applyFill="1" applyAlignment="1"/>
    <xf numFmtId="3" fontId="21" fillId="11" borderId="0" xfId="0" applyFont="1" applyFill="1" applyAlignment="1"/>
    <xf numFmtId="3" fontId="21" fillId="11" borderId="0" xfId="0" applyFont="1" applyFill="1" applyAlignment="1">
      <alignment horizontal="right"/>
    </xf>
    <xf numFmtId="3" fontId="23" fillId="8" borderId="39" xfId="0" applyFont="1" applyFill="1" applyBorder="1" applyAlignment="1"/>
    <xf numFmtId="3" fontId="23" fillId="8" borderId="33" xfId="0" applyFont="1" applyFill="1" applyBorder="1" applyAlignment="1"/>
    <xf numFmtId="3" fontId="23" fillId="8" borderId="33" xfId="0" applyFont="1" applyFill="1" applyBorder="1" applyAlignment="1">
      <alignment horizontal="right"/>
    </xf>
    <xf numFmtId="3" fontId="23" fillId="8" borderId="34" xfId="0" applyFont="1" applyFill="1" applyBorder="1" applyAlignment="1">
      <alignment horizontal="right"/>
    </xf>
    <xf numFmtId="9" fontId="21" fillId="7" borderId="0" xfId="55" applyNumberFormat="1" applyFont="1" applyBorder="1" applyAlignment="1">
      <alignment horizontal="right" vertical="center"/>
    </xf>
    <xf numFmtId="3" fontId="21" fillId="7" borderId="13" xfId="55" applyNumberFormat="1" applyFont="1" applyBorder="1" applyAlignment="1">
      <alignment vertical="center"/>
    </xf>
    <xf numFmtId="3" fontId="21" fillId="7" borderId="4" xfId="55" applyNumberFormat="1" applyFont="1" applyBorder="1" applyAlignment="1">
      <alignment vertical="center"/>
    </xf>
    <xf numFmtId="9" fontId="21" fillId="7" borderId="4" xfId="55" applyNumberFormat="1" applyFont="1" applyBorder="1" applyAlignment="1">
      <alignment vertical="center"/>
    </xf>
    <xf numFmtId="9" fontId="21" fillId="7" borderId="5" xfId="55" applyNumberFormat="1" applyFont="1" applyBorder="1" applyAlignment="1">
      <alignment horizontal="right" vertical="center"/>
    </xf>
    <xf numFmtId="9" fontId="21" fillId="7" borderId="4" xfId="55" applyNumberFormat="1" applyFont="1" applyBorder="1" applyAlignment="1">
      <alignment horizontal="right" vertical="center"/>
    </xf>
    <xf numFmtId="9" fontId="21" fillId="7" borderId="22" xfId="55" applyNumberFormat="1" applyFont="1" applyBorder="1" applyAlignment="1">
      <alignment horizontal="right" vertical="center"/>
    </xf>
    <xf numFmtId="3" fontId="21" fillId="7" borderId="8" xfId="55" applyNumberFormat="1" applyFont="1" applyBorder="1" applyAlignment="1">
      <alignment horizontal="right" vertical="center"/>
    </xf>
    <xf numFmtId="3" fontId="21" fillId="7" borderId="0" xfId="55" applyNumberFormat="1" applyFont="1" applyBorder="1" applyAlignment="1">
      <alignment horizontal="right" vertical="center"/>
    </xf>
    <xf numFmtId="3" fontId="21" fillId="7" borderId="16" xfId="55" applyNumberFormat="1" applyFont="1" applyBorder="1" applyAlignment="1">
      <alignment horizontal="right" vertical="center"/>
    </xf>
    <xf numFmtId="9" fontId="21" fillId="7" borderId="18" xfId="55" applyNumberFormat="1" applyFont="1" applyBorder="1" applyAlignment="1">
      <alignment horizontal="right" vertical="center"/>
    </xf>
    <xf numFmtId="3" fontId="21" fillId="0" borderId="0" xfId="55" applyNumberFormat="1" applyFont="1" applyFill="1" applyAlignment="1">
      <alignment vertical="center"/>
    </xf>
    <xf numFmtId="3" fontId="21" fillId="11" borderId="0" xfId="55" applyNumberFormat="1" applyFont="1" applyFill="1" applyBorder="1" applyAlignment="1">
      <alignment vertical="center"/>
    </xf>
    <xf numFmtId="3" fontId="22" fillId="0" borderId="0" xfId="0" applyFont="1" applyFill="1" applyAlignment="1"/>
    <xf numFmtId="3" fontId="23" fillId="8" borderId="34" xfId="0" applyFont="1" applyFill="1" applyBorder="1" applyAlignment="1"/>
    <xf numFmtId="9" fontId="21" fillId="0" borderId="0" xfId="71" applyFont="1" applyAlignment="1"/>
    <xf numFmtId="3" fontId="21" fillId="10" borderId="14" xfId="0" applyFont="1" applyFill="1" applyBorder="1" applyAlignment="1"/>
    <xf numFmtId="3" fontId="21" fillId="10" borderId="1" xfId="0" applyFont="1" applyFill="1" applyBorder="1" applyAlignment="1"/>
    <xf numFmtId="3" fontId="21" fillId="10" borderId="9" xfId="0" applyFont="1" applyFill="1" applyBorder="1" applyAlignment="1"/>
    <xf numFmtId="3" fontId="21" fillId="10" borderId="35" xfId="0" applyFont="1" applyFill="1" applyBorder="1" applyAlignment="1"/>
    <xf numFmtId="3" fontId="21" fillId="10" borderId="7" xfId="0" applyFont="1" applyFill="1" applyBorder="1" applyAlignment="1"/>
    <xf numFmtId="3" fontId="21" fillId="10" borderId="0" xfId="0" applyFont="1" applyFill="1" applyBorder="1" applyAlignment="1">
      <alignment horizontal="right"/>
    </xf>
    <xf numFmtId="3" fontId="21" fillId="10" borderId="7" xfId="0" applyFont="1" applyFill="1" applyBorder="1" applyAlignment="1">
      <alignment horizontal="right"/>
    </xf>
    <xf numFmtId="3" fontId="21" fillId="10" borderId="16" xfId="0" applyFont="1" applyFill="1" applyBorder="1" applyAlignment="1"/>
    <xf numFmtId="3" fontId="21" fillId="10" borderId="5" xfId="0" applyFont="1" applyFill="1" applyBorder="1" applyAlignment="1"/>
    <xf numFmtId="3" fontId="21" fillId="10" borderId="5" xfId="0" applyFont="1" applyFill="1" applyBorder="1" applyAlignment="1">
      <alignment horizontal="right"/>
    </xf>
    <xf numFmtId="3" fontId="21" fillId="10" borderId="22" xfId="0" applyFont="1" applyFill="1" applyBorder="1" applyAlignment="1"/>
    <xf numFmtId="3" fontId="21" fillId="7" borderId="8" xfId="55" applyNumberFormat="1" applyFont="1" applyBorder="1" applyAlignment="1">
      <alignment vertical="center"/>
    </xf>
    <xf numFmtId="9" fontId="21" fillId="7" borderId="0" xfId="63" applyFont="1" applyFill="1" applyBorder="1" applyAlignment="1">
      <alignment vertical="center"/>
    </xf>
    <xf numFmtId="9" fontId="21" fillId="7" borderId="8" xfId="63" applyFont="1" applyFill="1" applyBorder="1" applyAlignment="1">
      <alignment vertical="center"/>
    </xf>
    <xf numFmtId="9" fontId="21" fillId="7" borderId="16" xfId="63" applyFont="1" applyFill="1" applyBorder="1" applyAlignment="1">
      <alignment vertical="center"/>
    </xf>
    <xf numFmtId="3" fontId="22" fillId="0" borderId="0" xfId="0" applyFont="1" applyAlignment="1"/>
    <xf numFmtId="3" fontId="21" fillId="7" borderId="26" xfId="55" applyNumberFormat="1" applyFont="1" applyBorder="1" applyAlignment="1">
      <alignment vertical="center"/>
    </xf>
    <xf numFmtId="9" fontId="21" fillId="7" borderId="18" xfId="63" applyFont="1" applyFill="1" applyBorder="1" applyAlignment="1">
      <alignment vertical="center"/>
    </xf>
    <xf numFmtId="9" fontId="21" fillId="7" borderId="26" xfId="63" applyFont="1" applyFill="1" applyBorder="1" applyAlignment="1">
      <alignment vertical="center"/>
    </xf>
    <xf numFmtId="9" fontId="21" fillId="7" borderId="19" xfId="63" applyFont="1" applyFill="1" applyBorder="1" applyAlignment="1">
      <alignment vertical="center"/>
    </xf>
    <xf numFmtId="3" fontId="23" fillId="8" borderId="10" xfId="0" applyFont="1" applyFill="1" applyBorder="1" applyAlignment="1"/>
    <xf numFmtId="3" fontId="26" fillId="8" borderId="11" xfId="0" applyFont="1" applyFill="1" applyBorder="1" applyAlignment="1"/>
    <xf numFmtId="3" fontId="26" fillId="8" borderId="12" xfId="0" applyFont="1" applyFill="1" applyBorder="1" applyAlignment="1"/>
    <xf numFmtId="3" fontId="26" fillId="8" borderId="38" xfId="0" applyFont="1" applyFill="1" applyBorder="1" applyAlignment="1"/>
    <xf numFmtId="4" fontId="21" fillId="0" borderId="0" xfId="0" applyNumberFormat="1" applyFont="1" applyAlignment="1"/>
    <xf numFmtId="3" fontId="21" fillId="5" borderId="13" xfId="26" applyNumberFormat="1" applyFont="1" applyBorder="1" applyAlignment="1"/>
    <xf numFmtId="3" fontId="21" fillId="5" borderId="4" xfId="26" applyNumberFormat="1" applyFont="1" applyBorder="1" applyAlignment="1"/>
    <xf numFmtId="3" fontId="21" fillId="5" borderId="22" xfId="26" applyNumberFormat="1" applyFont="1" applyBorder="1" applyAlignment="1"/>
    <xf numFmtId="3" fontId="27" fillId="2" borderId="0" xfId="24" applyNumberFormat="1" applyFont="1" applyBorder="1" applyAlignment="1">
      <alignment vertical="center"/>
    </xf>
    <xf numFmtId="3" fontId="28" fillId="2" borderId="0" xfId="24" applyNumberFormat="1" applyFont="1" applyBorder="1" applyAlignment="1">
      <alignment vertical="center"/>
    </xf>
    <xf numFmtId="3" fontId="25" fillId="8" borderId="39" xfId="0" applyFont="1" applyFill="1" applyBorder="1" applyAlignment="1"/>
    <xf numFmtId="3" fontId="25" fillId="8" borderId="33" xfId="0" applyFont="1" applyFill="1" applyBorder="1" applyAlignment="1"/>
    <xf numFmtId="3" fontId="25" fillId="8" borderId="34" xfId="0" applyFont="1" applyFill="1" applyBorder="1" applyAlignment="1"/>
    <xf numFmtId="3" fontId="21" fillId="0" borderId="42" xfId="0" applyFont="1" applyBorder="1" applyAlignment="1">
      <alignment vertical="top" wrapText="1"/>
    </xf>
    <xf numFmtId="3" fontId="21" fillId="0" borderId="43" xfId="0" applyFont="1" applyBorder="1" applyAlignment="1">
      <alignment vertical="top" wrapText="1"/>
    </xf>
    <xf numFmtId="3" fontId="21" fillId="0" borderId="44" xfId="0" applyFont="1" applyBorder="1" applyAlignment="1">
      <alignment vertical="top" wrapText="1"/>
    </xf>
    <xf numFmtId="3" fontId="0" fillId="0" borderId="49" xfId="0" applyFont="1" applyBorder="1" applyAlignment="1">
      <alignment horizontal="left" vertical="top" wrapText="1"/>
    </xf>
    <xf numFmtId="3" fontId="0" fillId="0" borderId="50" xfId="0" applyBorder="1" applyAlignment="1">
      <alignment horizontal="left" vertical="top" wrapText="1"/>
    </xf>
    <xf numFmtId="3" fontId="0" fillId="0" borderId="50" xfId="0" applyBorder="1" applyAlignment="1"/>
    <xf numFmtId="3" fontId="0" fillId="0" borderId="51" xfId="0" applyBorder="1" applyAlignment="1"/>
    <xf numFmtId="3" fontId="7" fillId="2" borderId="0" xfId="24" applyNumberFormat="1" applyFont="1" applyFill="1" applyBorder="1" applyAlignment="1">
      <alignment horizontal="center" vertical="center" wrapText="1"/>
    </xf>
    <xf numFmtId="3" fontId="17" fillId="2" borderId="0" xfId="24" applyNumberFormat="1" applyFont="1" applyBorder="1" applyAlignment="1">
      <alignment horizontal="center" vertical="center"/>
    </xf>
    <xf numFmtId="3" fontId="0" fillId="0" borderId="42" xfId="0" applyBorder="1" applyAlignment="1">
      <alignment horizontal="left" vertical="top" wrapText="1"/>
    </xf>
    <xf numFmtId="3" fontId="0" fillId="0" borderId="43" xfId="0" applyBorder="1" applyAlignment="1">
      <alignment horizontal="left" vertical="top" wrapText="1"/>
    </xf>
    <xf numFmtId="3" fontId="0" fillId="0" borderId="44" xfId="0" applyBorder="1" applyAlignment="1">
      <alignment horizontal="left" vertical="top" wrapText="1"/>
    </xf>
    <xf numFmtId="49" fontId="0" fillId="7" borderId="0" xfId="55" applyNumberFormat="1" applyFont="1" applyAlignment="1">
      <alignment horizontal="left" vertical="center" wrapText="1"/>
    </xf>
    <xf numFmtId="3" fontId="18" fillId="8" borderId="33" xfId="26" applyNumberFormat="1" applyFont="1" applyFill="1" applyBorder="1" applyAlignment="1">
      <alignment horizontal="center"/>
    </xf>
    <xf numFmtId="3" fontId="18" fillId="8" borderId="34" xfId="26" applyNumberFormat="1" applyFont="1" applyFill="1" applyBorder="1" applyAlignment="1">
      <alignment horizontal="center"/>
    </xf>
    <xf numFmtId="3" fontId="7" fillId="2" borderId="0" xfId="24" applyNumberFormat="1" applyBorder="1" applyAlignment="1">
      <alignment horizontal="center" vertical="center" wrapText="1"/>
    </xf>
    <xf numFmtId="3" fontId="0" fillId="0" borderId="43" xfId="0" applyBorder="1" applyAlignment="1">
      <alignment horizontal="left" vertical="top"/>
    </xf>
    <xf numFmtId="3" fontId="0" fillId="0" borderId="44" xfId="0" applyBorder="1" applyAlignment="1">
      <alignment horizontal="left" vertical="top"/>
    </xf>
  </cellXfs>
  <cellStyles count="72">
    <cellStyle name="_x0013_" xfId="1" xr:uid="{00000000-0005-0000-0000-000000000000}"/>
    <cellStyle name="blue" xfId="2" xr:uid="{00000000-0005-0000-0000-000001000000}"/>
    <cellStyle name="Comma 2" xfId="3" xr:uid="{00000000-0005-0000-0000-000002000000}"/>
    <cellStyle name="Comma 2 2" xfId="4" xr:uid="{00000000-0005-0000-0000-000003000000}"/>
    <cellStyle name="Comma 2 2 2" xfId="5" xr:uid="{00000000-0005-0000-0000-000004000000}"/>
    <cellStyle name="Comma 2 3" xfId="6" xr:uid="{00000000-0005-0000-0000-000005000000}"/>
    <cellStyle name="Comma 2 4" xfId="7" xr:uid="{00000000-0005-0000-0000-000006000000}"/>
    <cellStyle name="Comma 2 5" xfId="8" xr:uid="{00000000-0005-0000-0000-000007000000}"/>
    <cellStyle name="Comma 2 6" xfId="9" xr:uid="{00000000-0005-0000-0000-000008000000}"/>
    <cellStyle name="Comma 2_Menu" xfId="10" xr:uid="{00000000-0005-0000-0000-000009000000}"/>
    <cellStyle name="Comma 3" xfId="11" xr:uid="{00000000-0005-0000-0000-00000A000000}"/>
    <cellStyle name="Comma 3 2" xfId="12" xr:uid="{00000000-0005-0000-0000-00000B000000}"/>
    <cellStyle name="Comma 3 3" xfId="13" xr:uid="{00000000-0005-0000-0000-00000C000000}"/>
    <cellStyle name="Comma 3 4" xfId="14" xr:uid="{00000000-0005-0000-0000-00000D000000}"/>
    <cellStyle name="Comma 3 5" xfId="15" xr:uid="{00000000-0005-0000-0000-00000E000000}"/>
    <cellStyle name="Comma 4" xfId="16" xr:uid="{00000000-0005-0000-0000-00000F000000}"/>
    <cellStyle name="Comma 5" xfId="17" xr:uid="{00000000-0005-0000-0000-000010000000}"/>
    <cellStyle name="Comma0" xfId="18" xr:uid="{00000000-0005-0000-0000-000011000000}"/>
    <cellStyle name="Currency" xfId="19" builtinId="4" customBuiltin="1"/>
    <cellStyle name="Currency 2" xfId="20" xr:uid="{00000000-0005-0000-0000-000013000000}"/>
    <cellStyle name="Date" xfId="21" xr:uid="{00000000-0005-0000-0000-000014000000}"/>
    <cellStyle name="Error Check" xfId="22" xr:uid="{00000000-0005-0000-0000-000015000000}"/>
    <cellStyle name="General" xfId="23" xr:uid="{00000000-0005-0000-0000-000016000000}"/>
    <cellStyle name="Heading" xfId="24" xr:uid="{00000000-0005-0000-0000-000017000000}"/>
    <cellStyle name="Input" xfId="25" builtinId="20" customBuiltin="1"/>
    <cellStyle name="MacroOutput" xfId="26" xr:uid="{00000000-0005-0000-0000-000019000000}"/>
    <cellStyle name="Multiplier" xfId="27" xr:uid="{00000000-0005-0000-0000-00001A000000}"/>
    <cellStyle name="Normal" xfId="0" builtinId="0" customBuiltin="1"/>
    <cellStyle name="Normal 2" xfId="28" xr:uid="{00000000-0005-0000-0000-00001C000000}"/>
    <cellStyle name="Normal 2 2" xfId="29" xr:uid="{00000000-0005-0000-0000-00001D000000}"/>
    <cellStyle name="Normal 2 2 2" xfId="30" xr:uid="{00000000-0005-0000-0000-00001E000000}"/>
    <cellStyle name="Normal 2 2 3" xfId="31" xr:uid="{00000000-0005-0000-0000-00001F000000}"/>
    <cellStyle name="Normal 2 2 4" xfId="32" xr:uid="{00000000-0005-0000-0000-000020000000}"/>
    <cellStyle name="Normal 2 2_EDB010" xfId="33" xr:uid="{00000000-0005-0000-0000-000021000000}"/>
    <cellStyle name="Normal 2 3" xfId="34" xr:uid="{00000000-0005-0000-0000-000022000000}"/>
    <cellStyle name="Normal 2 4" xfId="35" xr:uid="{00000000-0005-0000-0000-000023000000}"/>
    <cellStyle name="Normal 2 5" xfId="36" xr:uid="{00000000-0005-0000-0000-000024000000}"/>
    <cellStyle name="Normal 2 6" xfId="37" xr:uid="{00000000-0005-0000-0000-000025000000}"/>
    <cellStyle name="Normal 2_ASA08 risk curves v1" xfId="38" xr:uid="{00000000-0005-0000-0000-000026000000}"/>
    <cellStyle name="Normal 3" xfId="39" xr:uid="{00000000-0005-0000-0000-000027000000}"/>
    <cellStyle name="Normal 3 2" xfId="40" xr:uid="{00000000-0005-0000-0000-000028000000}"/>
    <cellStyle name="Normal 3 3" xfId="41" xr:uid="{00000000-0005-0000-0000-000029000000}"/>
    <cellStyle name="Normal 3 4" xfId="42" xr:uid="{00000000-0005-0000-0000-00002A000000}"/>
    <cellStyle name="Normal 4" xfId="43" xr:uid="{00000000-0005-0000-0000-00002B000000}"/>
    <cellStyle name="Normal 4 2" xfId="44" xr:uid="{00000000-0005-0000-0000-00002C000000}"/>
    <cellStyle name="Normal 4 2 2" xfId="45" xr:uid="{00000000-0005-0000-0000-00002D000000}"/>
    <cellStyle name="Normal 5" xfId="46" xr:uid="{00000000-0005-0000-0000-00002E000000}"/>
    <cellStyle name="Normal 6" xfId="47" xr:uid="{00000000-0005-0000-0000-00002F000000}"/>
    <cellStyle name="Normal 6 2" xfId="48" xr:uid="{00000000-0005-0000-0000-000030000000}"/>
    <cellStyle name="Normal 7" xfId="49" xr:uid="{00000000-0005-0000-0000-000031000000}"/>
    <cellStyle name="Normal 7 2" xfId="50" xr:uid="{00000000-0005-0000-0000-000032000000}"/>
    <cellStyle name="Normal 7 3" xfId="51" xr:uid="{00000000-0005-0000-0000-000033000000}"/>
    <cellStyle name="Normal 7 4" xfId="52" xr:uid="{00000000-0005-0000-0000-000034000000}"/>
    <cellStyle name="Normal 8" xfId="53" xr:uid="{00000000-0005-0000-0000-000035000000}"/>
    <cellStyle name="Normal 9" xfId="54" xr:uid="{00000000-0005-0000-0000-000036000000}"/>
    <cellStyle name="Output" xfId="55" builtinId="21" customBuiltin="1"/>
    <cellStyle name="Percent" xfId="71" builtinId="5"/>
    <cellStyle name="Percent 2" xfId="56" xr:uid="{00000000-0005-0000-0000-000039000000}"/>
    <cellStyle name="Percent 2 2" xfId="57" xr:uid="{00000000-0005-0000-0000-00003A000000}"/>
    <cellStyle name="Percent 2 3" xfId="58" xr:uid="{00000000-0005-0000-0000-00003B000000}"/>
    <cellStyle name="Percent 2 4" xfId="59" xr:uid="{00000000-0005-0000-0000-00003C000000}"/>
    <cellStyle name="Percent 2 5" xfId="60" xr:uid="{00000000-0005-0000-0000-00003D000000}"/>
    <cellStyle name="Percent 2 6" xfId="61" xr:uid="{00000000-0005-0000-0000-00003E000000}"/>
    <cellStyle name="Percent 3" xfId="62" xr:uid="{00000000-0005-0000-0000-00003F000000}"/>
    <cellStyle name="Percent 4" xfId="63" xr:uid="{00000000-0005-0000-0000-000040000000}"/>
    <cellStyle name="Percent 4 2" xfId="64" xr:uid="{00000000-0005-0000-0000-000041000000}"/>
    <cellStyle name="Style 1" xfId="65" xr:uid="{00000000-0005-0000-0000-000042000000}"/>
    <cellStyle name="Switch Output" xfId="66" xr:uid="{00000000-0005-0000-0000-000043000000}"/>
    <cellStyle name="xMillions ($0.00m)" xfId="67" xr:uid="{00000000-0005-0000-0000-000044000000}"/>
    <cellStyle name="xMillions (0.00m)" xfId="68" xr:uid="{00000000-0005-0000-0000-000045000000}"/>
    <cellStyle name="xThousands ($0.00k)" xfId="69" xr:uid="{00000000-0005-0000-0000-000046000000}"/>
    <cellStyle name="xThousands (0.00)" xfId="70" xr:uid="{00000000-0005-0000-0000-000047000000}"/>
  </cellStyles>
  <dxfs count="6">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dget.CCG/AppData/Local/Microsoft/Windows/Temporary%20Internet%20Files/Content.Outlook/A11KR1G8/Stress_Test_data.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Test Cases"/>
      <sheetName val="Sheet8"/>
      <sheetName val="Sheet3"/>
      <sheetName val="Issues"/>
      <sheetName val="Meridian Model"/>
      <sheetName val="Retail_ICP"/>
      <sheetName val="Meridian Gen By Month"/>
      <sheetName val="Retail LWAPs by Qtr"/>
      <sheetName val="Total Gen By Mth"/>
      <sheetName val="Hydro Risk Curves"/>
      <sheetName val="Avg Mthly Gen"/>
      <sheetName val="Location Factor Guidance"/>
      <sheetName val="LoadByZone"/>
      <sheetName val="average_nzd"/>
      <sheetName val="Peak"/>
      <sheetName val="Nodal Table"/>
      <sheetName val="Nodal"/>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7">
          <cell r="B7" t="str">
            <v>ADD0111</v>
          </cell>
          <cell r="C7" t="str">
            <v>ADD</v>
          </cell>
          <cell r="D7">
            <v>1</v>
          </cell>
          <cell r="E7">
            <v>1</v>
          </cell>
          <cell r="F7" t="str">
            <v>ADD0111</v>
          </cell>
          <cell r="G7" t="str">
            <v>Addington</v>
          </cell>
          <cell r="H7" t="str">
            <v>Zone D</v>
          </cell>
          <cell r="I7" t="str">
            <v>ISL2201</v>
          </cell>
        </row>
        <row r="8">
          <cell r="B8" t="str">
            <v>ALB1101</v>
          </cell>
          <cell r="C8" t="str">
            <v>ALB</v>
          </cell>
          <cell r="D8">
            <v>2</v>
          </cell>
          <cell r="E8">
            <v>1</v>
          </cell>
          <cell r="F8" t="str">
            <v>ALB1101</v>
          </cell>
          <cell r="G8" t="str">
            <v>Albany</v>
          </cell>
          <cell r="H8" t="str">
            <v>Zone A</v>
          </cell>
          <cell r="I8" t="str">
            <v>OTA2201</v>
          </cell>
        </row>
        <row r="9">
          <cell r="B9" t="str">
            <v>ARG1101</v>
          </cell>
          <cell r="C9" t="str">
            <v>ARG</v>
          </cell>
          <cell r="D9">
            <v>3</v>
          </cell>
          <cell r="E9">
            <v>1</v>
          </cell>
          <cell r="F9" t="str">
            <v>ARG1101</v>
          </cell>
          <cell r="G9" t="str">
            <v>Argyle</v>
          </cell>
          <cell r="H9" t="str">
            <v>Zone D</v>
          </cell>
          <cell r="I9" t="str">
            <v>ISL2201</v>
          </cell>
        </row>
        <row r="10">
          <cell r="B10" t="str">
            <v>ASB0661</v>
          </cell>
          <cell r="C10" t="str">
            <v>ASB</v>
          </cell>
          <cell r="D10">
            <v>17</v>
          </cell>
          <cell r="E10">
            <v>1</v>
          </cell>
          <cell r="F10" t="str">
            <v>ASB0661</v>
          </cell>
          <cell r="G10" t="str">
            <v>Ashburton</v>
          </cell>
          <cell r="H10" t="str">
            <v>Zone E</v>
          </cell>
          <cell r="I10" t="str">
            <v>BEN2201</v>
          </cell>
        </row>
        <row r="11">
          <cell r="B11" t="str">
            <v>BAL0331</v>
          </cell>
          <cell r="C11" t="str">
            <v>BAL</v>
          </cell>
          <cell r="D11">
            <v>4</v>
          </cell>
          <cell r="E11">
            <v>1</v>
          </cell>
          <cell r="F11" t="str">
            <v>BAL0331</v>
          </cell>
          <cell r="G11" t="str">
            <v>Balclutha</v>
          </cell>
          <cell r="H11" t="str">
            <v>Zone E</v>
          </cell>
          <cell r="I11" t="str">
            <v>BEN2201</v>
          </cell>
        </row>
        <row r="12">
          <cell r="B12" t="str">
            <v>BEN2201</v>
          </cell>
          <cell r="C12" t="str">
            <v>BEN</v>
          </cell>
          <cell r="D12">
            <v>5</v>
          </cell>
          <cell r="E12">
            <v>1</v>
          </cell>
          <cell r="F12" t="str">
            <v>BEN2201</v>
          </cell>
          <cell r="G12" t="str">
            <v>Benmore</v>
          </cell>
          <cell r="H12" t="str">
            <v>Zone E</v>
          </cell>
          <cell r="I12" t="str">
            <v>BEN2201</v>
          </cell>
        </row>
        <row r="13">
          <cell r="B13" t="str">
            <v>BLN0331</v>
          </cell>
          <cell r="C13" t="str">
            <v>BLN</v>
          </cell>
          <cell r="D13">
            <v>6</v>
          </cell>
          <cell r="E13">
            <v>1</v>
          </cell>
          <cell r="F13" t="str">
            <v>BLN0331</v>
          </cell>
          <cell r="G13" t="str">
            <v>Blenheim</v>
          </cell>
          <cell r="H13" t="str">
            <v>Zone D</v>
          </cell>
          <cell r="I13" t="str">
            <v>ISL2201</v>
          </cell>
        </row>
        <row r="14">
          <cell r="B14" t="str">
            <v>BPE2201</v>
          </cell>
          <cell r="C14" t="str">
            <v>BPE</v>
          </cell>
          <cell r="D14">
            <v>7</v>
          </cell>
          <cell r="E14">
            <v>1</v>
          </cell>
          <cell r="F14" t="str">
            <v>BPE2201</v>
          </cell>
          <cell r="G14" t="str">
            <v>Bunnythorpe</v>
          </cell>
          <cell r="H14" t="str">
            <v>Zone C</v>
          </cell>
          <cell r="I14" t="str">
            <v>HAY2201</v>
          </cell>
        </row>
        <row r="15">
          <cell r="B15" t="str">
            <v>BWK1101</v>
          </cell>
          <cell r="C15" t="str">
            <v>BWK</v>
          </cell>
          <cell r="D15">
            <v>8</v>
          </cell>
          <cell r="E15">
            <v>1</v>
          </cell>
          <cell r="F15" t="str">
            <v>BWK1101</v>
          </cell>
          <cell r="G15" t="str">
            <v>Berwick</v>
          </cell>
          <cell r="H15" t="str">
            <v>Zone E</v>
          </cell>
          <cell r="I15" t="str">
            <v>BEN2201</v>
          </cell>
        </row>
        <row r="16">
          <cell r="B16" t="str">
            <v>CBG0111</v>
          </cell>
          <cell r="C16" t="str">
            <v>CBG</v>
          </cell>
          <cell r="D16">
            <v>9</v>
          </cell>
          <cell r="E16">
            <v>1</v>
          </cell>
          <cell r="F16" t="str">
            <v>CBG0111</v>
          </cell>
          <cell r="G16" t="str">
            <v>Cambridge</v>
          </cell>
          <cell r="H16" t="str">
            <v>Zone B</v>
          </cell>
          <cell r="I16" t="str">
            <v>WKM2201</v>
          </cell>
        </row>
        <row r="17">
          <cell r="B17" t="str">
            <v>COB0661</v>
          </cell>
          <cell r="C17" t="str">
            <v>COB</v>
          </cell>
          <cell r="D17">
            <v>10</v>
          </cell>
          <cell r="E17">
            <v>1</v>
          </cell>
          <cell r="F17" t="str">
            <v>COB0661</v>
          </cell>
          <cell r="G17" t="str">
            <v>Cobb</v>
          </cell>
          <cell r="H17" t="str">
            <v>Zone D</v>
          </cell>
          <cell r="I17" t="str">
            <v>ISL2201</v>
          </cell>
        </row>
        <row r="18">
          <cell r="B18" t="str">
            <v>COL0111</v>
          </cell>
          <cell r="C18" t="str">
            <v>COL</v>
          </cell>
          <cell r="D18">
            <v>11</v>
          </cell>
          <cell r="E18">
            <v>1</v>
          </cell>
          <cell r="F18" t="str">
            <v>COL0111</v>
          </cell>
          <cell r="G18" t="str">
            <v>Coleridge</v>
          </cell>
          <cell r="H18" t="str">
            <v>Zone D</v>
          </cell>
          <cell r="I18" t="str">
            <v>ISL2201</v>
          </cell>
        </row>
        <row r="19">
          <cell r="B19" t="str">
            <v>CPK0331</v>
          </cell>
          <cell r="C19" t="str">
            <v>CPK</v>
          </cell>
          <cell r="D19">
            <v>12</v>
          </cell>
          <cell r="E19">
            <v>1</v>
          </cell>
          <cell r="F19" t="str">
            <v>CPK0331</v>
          </cell>
          <cell r="G19" t="str">
            <v>Central Park</v>
          </cell>
          <cell r="H19" t="str">
            <v>Zone C</v>
          </cell>
          <cell r="I19" t="str">
            <v>HAY2201</v>
          </cell>
        </row>
        <row r="20">
          <cell r="B20" t="str">
            <v>CYD2201</v>
          </cell>
          <cell r="C20" t="str">
            <v>CYD</v>
          </cell>
          <cell r="D20">
            <v>13</v>
          </cell>
          <cell r="E20">
            <v>1</v>
          </cell>
          <cell r="F20" t="str">
            <v>CYD2201</v>
          </cell>
          <cell r="G20" t="str">
            <v>Clyde</v>
          </cell>
          <cell r="H20" t="str">
            <v>Zone E</v>
          </cell>
          <cell r="I20" t="str">
            <v>BEN2201</v>
          </cell>
        </row>
        <row r="21">
          <cell r="B21" t="str">
            <v>FHL0331</v>
          </cell>
          <cell r="C21" t="str">
            <v>FHL</v>
          </cell>
          <cell r="D21">
            <v>14</v>
          </cell>
          <cell r="E21">
            <v>1</v>
          </cell>
          <cell r="F21" t="str">
            <v>FHL0331</v>
          </cell>
          <cell r="G21" t="str">
            <v>Fernhill</v>
          </cell>
          <cell r="H21" t="str">
            <v>Zone B</v>
          </cell>
          <cell r="I21" t="str">
            <v>WKM2201</v>
          </cell>
        </row>
        <row r="22">
          <cell r="B22" t="str">
            <v>GYM0661</v>
          </cell>
          <cell r="C22" t="str">
            <v>GYM</v>
          </cell>
          <cell r="D22">
            <v>15</v>
          </cell>
          <cell r="E22">
            <v>1</v>
          </cell>
          <cell r="F22" t="str">
            <v>GYM0661</v>
          </cell>
          <cell r="G22" t="str">
            <v>Greymouth</v>
          </cell>
          <cell r="H22" t="str">
            <v>Zone D</v>
          </cell>
          <cell r="I22" t="str">
            <v>ISL2201</v>
          </cell>
        </row>
        <row r="23">
          <cell r="B23" t="str">
            <v>HAY2201</v>
          </cell>
          <cell r="C23" t="str">
            <v>HAY</v>
          </cell>
          <cell r="D23">
            <v>16</v>
          </cell>
          <cell r="E23">
            <v>1</v>
          </cell>
          <cell r="F23" t="str">
            <v>HAY2201</v>
          </cell>
          <cell r="G23" t="str">
            <v>Haywards Hill</v>
          </cell>
          <cell r="H23" t="str">
            <v>Zone C</v>
          </cell>
          <cell r="I23" t="str">
            <v>HAY2201</v>
          </cell>
        </row>
        <row r="24">
          <cell r="B24" t="str">
            <v>HKK0661</v>
          </cell>
          <cell r="C24" t="str">
            <v>HKK</v>
          </cell>
          <cell r="D24">
            <v>18</v>
          </cell>
          <cell r="E24">
            <v>1</v>
          </cell>
          <cell r="F24" t="str">
            <v>HKK0661</v>
          </cell>
          <cell r="G24" t="str">
            <v>Hokitika</v>
          </cell>
          <cell r="H24" t="str">
            <v>Zone D</v>
          </cell>
          <cell r="I24" t="str">
            <v>ISL2201</v>
          </cell>
        </row>
        <row r="25">
          <cell r="B25" t="str">
            <v>HLY2201</v>
          </cell>
          <cell r="C25" t="str">
            <v>HLY</v>
          </cell>
          <cell r="D25">
            <v>19</v>
          </cell>
          <cell r="E25">
            <v>1</v>
          </cell>
          <cell r="F25" t="str">
            <v>HLY2201</v>
          </cell>
          <cell r="G25" t="str">
            <v>Huntly</v>
          </cell>
          <cell r="H25" t="str">
            <v>Zone B</v>
          </cell>
          <cell r="I25" t="str">
            <v>WKM2201</v>
          </cell>
        </row>
        <row r="26">
          <cell r="B26" t="str">
            <v>HWA1101</v>
          </cell>
          <cell r="C26" t="str">
            <v>HWA</v>
          </cell>
          <cell r="D26">
            <v>20</v>
          </cell>
          <cell r="E26">
            <v>1</v>
          </cell>
          <cell r="F26" t="str">
            <v>HWA1101</v>
          </cell>
          <cell r="G26" t="str">
            <v>Hawera</v>
          </cell>
          <cell r="H26" t="str">
            <v>Zone C</v>
          </cell>
          <cell r="I26" t="str">
            <v>HAY2201</v>
          </cell>
        </row>
        <row r="27">
          <cell r="B27" t="str">
            <v>HWB2201</v>
          </cell>
          <cell r="C27" t="str">
            <v>HWB</v>
          </cell>
          <cell r="D27">
            <v>21</v>
          </cell>
          <cell r="E27">
            <v>1</v>
          </cell>
          <cell r="F27" t="str">
            <v>HWB2201</v>
          </cell>
          <cell r="G27" t="str">
            <v>Halfway Bush</v>
          </cell>
          <cell r="H27" t="str">
            <v>Zone E</v>
          </cell>
          <cell r="I27" t="str">
            <v>BEN2201</v>
          </cell>
        </row>
        <row r="28">
          <cell r="B28" t="str">
            <v>INV2201</v>
          </cell>
          <cell r="C28" t="str">
            <v>INV</v>
          </cell>
          <cell r="D28">
            <v>22</v>
          </cell>
          <cell r="E28">
            <v>1</v>
          </cell>
          <cell r="F28" t="str">
            <v>INV2201</v>
          </cell>
          <cell r="G28" t="str">
            <v>Invercargill</v>
          </cell>
          <cell r="H28" t="str">
            <v>Zone E</v>
          </cell>
          <cell r="I28" t="str">
            <v>BEN2201</v>
          </cell>
        </row>
        <row r="29">
          <cell r="B29" t="str">
            <v>ISL2201</v>
          </cell>
          <cell r="C29" t="str">
            <v>ISL</v>
          </cell>
          <cell r="D29">
            <v>23</v>
          </cell>
          <cell r="E29">
            <v>1</v>
          </cell>
          <cell r="F29" t="str">
            <v>ISL2201</v>
          </cell>
          <cell r="G29" t="str">
            <v>Islington</v>
          </cell>
          <cell r="H29" t="str">
            <v>Zone D</v>
          </cell>
          <cell r="I29" t="str">
            <v>ISL2201</v>
          </cell>
        </row>
        <row r="30">
          <cell r="B30" t="str">
            <v>KIK0111</v>
          </cell>
          <cell r="C30" t="str">
            <v>KIK</v>
          </cell>
          <cell r="D30">
            <v>24</v>
          </cell>
          <cell r="E30">
            <v>1</v>
          </cell>
          <cell r="F30" t="str">
            <v>KIK0111</v>
          </cell>
          <cell r="G30" t="str">
            <v>Kikiwa</v>
          </cell>
          <cell r="H30" t="str">
            <v>Zone D</v>
          </cell>
          <cell r="I30" t="str">
            <v>ISL2201</v>
          </cell>
        </row>
        <row r="31">
          <cell r="B31" t="str">
            <v>KOE0331</v>
          </cell>
          <cell r="C31" t="str">
            <v>KOE</v>
          </cell>
          <cell r="D31">
            <v>25</v>
          </cell>
          <cell r="E31">
            <v>1</v>
          </cell>
          <cell r="F31" t="str">
            <v>KOE0331</v>
          </cell>
          <cell r="G31" t="str">
            <v>Kaikohe</v>
          </cell>
          <cell r="H31" t="str">
            <v>Zone A</v>
          </cell>
          <cell r="I31" t="str">
            <v>OTA2201</v>
          </cell>
        </row>
        <row r="32">
          <cell r="B32" t="str">
            <v>KUM0661</v>
          </cell>
          <cell r="C32" t="str">
            <v>KUM</v>
          </cell>
          <cell r="D32">
            <v>26</v>
          </cell>
          <cell r="E32">
            <v>1</v>
          </cell>
          <cell r="F32" t="str">
            <v>KUM0661</v>
          </cell>
          <cell r="G32" t="str">
            <v>Kumara</v>
          </cell>
          <cell r="H32" t="str">
            <v>Zone D</v>
          </cell>
          <cell r="I32" t="str">
            <v>ISL2201</v>
          </cell>
        </row>
        <row r="33">
          <cell r="B33" t="str">
            <v>MAN2201</v>
          </cell>
          <cell r="C33" t="str">
            <v>MAN</v>
          </cell>
          <cell r="D33">
            <v>27</v>
          </cell>
          <cell r="E33">
            <v>1</v>
          </cell>
          <cell r="F33" t="str">
            <v>MAN2201</v>
          </cell>
          <cell r="G33" t="str">
            <v>Manapouri</v>
          </cell>
          <cell r="H33" t="str">
            <v>Zone E</v>
          </cell>
          <cell r="I33" t="str">
            <v>BEN2201</v>
          </cell>
        </row>
        <row r="34">
          <cell r="B34" t="str">
            <v>MAT1101</v>
          </cell>
          <cell r="C34" t="str">
            <v>MAT</v>
          </cell>
          <cell r="D34">
            <v>28</v>
          </cell>
          <cell r="E34">
            <v>1</v>
          </cell>
          <cell r="F34" t="str">
            <v>MAT1101</v>
          </cell>
          <cell r="G34" t="str">
            <v>Matahina</v>
          </cell>
          <cell r="H34" t="str">
            <v>Zone B</v>
          </cell>
          <cell r="I34" t="str">
            <v>WKM2201</v>
          </cell>
        </row>
        <row r="35">
          <cell r="B35" t="str">
            <v>MTM0331</v>
          </cell>
          <cell r="C35" t="str">
            <v>MTM</v>
          </cell>
          <cell r="D35">
            <v>29</v>
          </cell>
          <cell r="E35">
            <v>1</v>
          </cell>
          <cell r="F35" t="str">
            <v>MTM0331</v>
          </cell>
          <cell r="G35" t="str">
            <v>Mount Maunganui</v>
          </cell>
          <cell r="H35" t="str">
            <v>Zone B</v>
          </cell>
          <cell r="I35" t="str">
            <v>WKM2201</v>
          </cell>
        </row>
        <row r="36">
          <cell r="B36" t="str">
            <v>NSY0331</v>
          </cell>
          <cell r="C36" t="str">
            <v>NSY</v>
          </cell>
          <cell r="D36">
            <v>30</v>
          </cell>
          <cell r="E36">
            <v>1</v>
          </cell>
          <cell r="F36" t="str">
            <v>NSY0331</v>
          </cell>
          <cell r="G36" t="str">
            <v>Naseby</v>
          </cell>
          <cell r="H36" t="str">
            <v>Zone E</v>
          </cell>
          <cell r="I36" t="str">
            <v>BEN2201</v>
          </cell>
        </row>
        <row r="37">
          <cell r="B37" t="str">
            <v>OTA2201</v>
          </cell>
          <cell r="C37" t="str">
            <v>OTA</v>
          </cell>
          <cell r="D37">
            <v>31</v>
          </cell>
          <cell r="E37">
            <v>1</v>
          </cell>
          <cell r="F37" t="str">
            <v>OTA2201</v>
          </cell>
          <cell r="G37" t="str">
            <v>Otahuhu</v>
          </cell>
          <cell r="H37" t="str">
            <v>Zone A</v>
          </cell>
          <cell r="I37" t="str">
            <v>OTA2201</v>
          </cell>
        </row>
        <row r="38">
          <cell r="B38" t="str">
            <v>PRM0331</v>
          </cell>
          <cell r="C38" t="str">
            <v>PRM</v>
          </cell>
          <cell r="D38">
            <v>32</v>
          </cell>
          <cell r="E38">
            <v>1</v>
          </cell>
          <cell r="F38" t="str">
            <v>PRM0331</v>
          </cell>
          <cell r="G38" t="str">
            <v>Paraparaumu</v>
          </cell>
          <cell r="H38" t="str">
            <v>Zone C</v>
          </cell>
          <cell r="I38" t="str">
            <v>HAY2201</v>
          </cell>
        </row>
        <row r="39">
          <cell r="B39" t="str">
            <v>RDF2201</v>
          </cell>
          <cell r="C39" t="str">
            <v>RDF</v>
          </cell>
          <cell r="D39">
            <v>33</v>
          </cell>
          <cell r="E39">
            <v>1</v>
          </cell>
          <cell r="F39" t="str">
            <v>RDF2201</v>
          </cell>
          <cell r="G39" t="str">
            <v>Redclyffe</v>
          </cell>
          <cell r="H39" t="str">
            <v>Zone B</v>
          </cell>
          <cell r="I39" t="str">
            <v>WKM2201</v>
          </cell>
        </row>
        <row r="40">
          <cell r="B40" t="str">
            <v>ROT1101</v>
          </cell>
          <cell r="C40" t="str">
            <v>ROT</v>
          </cell>
          <cell r="D40">
            <v>34</v>
          </cell>
          <cell r="E40">
            <v>1</v>
          </cell>
          <cell r="F40" t="str">
            <v>ROT1101</v>
          </cell>
          <cell r="G40" t="str">
            <v>Rotorua</v>
          </cell>
          <cell r="H40" t="str">
            <v>Zone B</v>
          </cell>
          <cell r="I40" t="str">
            <v>WKM2201</v>
          </cell>
        </row>
        <row r="41">
          <cell r="B41" t="str">
            <v>SFD2201</v>
          </cell>
          <cell r="C41" t="str">
            <v>SFD</v>
          </cell>
          <cell r="D41">
            <v>35</v>
          </cell>
          <cell r="E41">
            <v>1</v>
          </cell>
          <cell r="F41" t="str">
            <v>SFD2201</v>
          </cell>
          <cell r="G41" t="str">
            <v>Stratford</v>
          </cell>
          <cell r="H41" t="str">
            <v>Zone C</v>
          </cell>
          <cell r="I41" t="str">
            <v>HAY2201</v>
          </cell>
        </row>
        <row r="42">
          <cell r="B42" t="str">
            <v>STK2201</v>
          </cell>
          <cell r="C42" t="str">
            <v>STK</v>
          </cell>
          <cell r="D42">
            <v>36</v>
          </cell>
          <cell r="E42">
            <v>1</v>
          </cell>
          <cell r="F42" t="str">
            <v>STK2201</v>
          </cell>
          <cell r="G42" t="str">
            <v>Stoke</v>
          </cell>
          <cell r="H42" t="str">
            <v>Zone D</v>
          </cell>
          <cell r="I42" t="str">
            <v>ISL2201</v>
          </cell>
        </row>
        <row r="43">
          <cell r="B43" t="str">
            <v>TGA0331</v>
          </cell>
          <cell r="C43" t="str">
            <v>TGA</v>
          </cell>
          <cell r="D43">
            <v>37</v>
          </cell>
          <cell r="E43">
            <v>1</v>
          </cell>
          <cell r="F43" t="str">
            <v>TGA0331</v>
          </cell>
          <cell r="G43" t="str">
            <v>Tauranga</v>
          </cell>
          <cell r="H43" t="str">
            <v>Zone B</v>
          </cell>
          <cell r="I43" t="str">
            <v>WKM2201</v>
          </cell>
        </row>
        <row r="44">
          <cell r="B44" t="str">
            <v>TIM0111</v>
          </cell>
          <cell r="C44" t="str">
            <v>TIM</v>
          </cell>
          <cell r="D44">
            <v>38</v>
          </cell>
          <cell r="E44">
            <v>1</v>
          </cell>
          <cell r="F44" t="str">
            <v>TIM0111</v>
          </cell>
          <cell r="G44" t="str">
            <v>Timaru</v>
          </cell>
          <cell r="H44" t="str">
            <v>Zone E</v>
          </cell>
          <cell r="I44" t="str">
            <v>BEN2201</v>
          </cell>
        </row>
        <row r="45">
          <cell r="B45" t="str">
            <v>TUI0111</v>
          </cell>
          <cell r="C45" t="str">
            <v>TUI</v>
          </cell>
          <cell r="D45">
            <v>39</v>
          </cell>
          <cell r="E45">
            <v>1</v>
          </cell>
          <cell r="F45" t="str">
            <v>TUI0111</v>
          </cell>
          <cell r="G45" t="str">
            <v>Tuai</v>
          </cell>
          <cell r="H45" t="str">
            <v>Zone B</v>
          </cell>
          <cell r="I45" t="str">
            <v>WKM2201</v>
          </cell>
        </row>
        <row r="46">
          <cell r="B46" t="str">
            <v>TWZ0331</v>
          </cell>
          <cell r="C46" t="str">
            <v>TWZ</v>
          </cell>
          <cell r="D46">
            <v>40</v>
          </cell>
          <cell r="E46">
            <v>1</v>
          </cell>
          <cell r="F46" t="str">
            <v>TWZ0331</v>
          </cell>
          <cell r="G46" t="str">
            <v>Twizel</v>
          </cell>
          <cell r="H46" t="str">
            <v>Zone E</v>
          </cell>
          <cell r="I46" t="str">
            <v>BEN2201</v>
          </cell>
        </row>
        <row r="47">
          <cell r="B47" t="str">
            <v>WAI0111</v>
          </cell>
          <cell r="C47" t="str">
            <v>WAI</v>
          </cell>
          <cell r="D47">
            <v>41</v>
          </cell>
          <cell r="E47">
            <v>1</v>
          </cell>
          <cell r="F47" t="str">
            <v>WAI0111</v>
          </cell>
          <cell r="G47" t="str">
            <v>Waiotahi</v>
          </cell>
          <cell r="H47" t="str">
            <v>Zone B</v>
          </cell>
          <cell r="I47" t="str">
            <v>WKM2201</v>
          </cell>
        </row>
        <row r="48">
          <cell r="B48" t="str">
            <v>WKM2201</v>
          </cell>
          <cell r="C48" t="str">
            <v>WKM</v>
          </cell>
          <cell r="D48">
            <v>42</v>
          </cell>
          <cell r="E48">
            <v>1</v>
          </cell>
          <cell r="F48" t="str">
            <v>WKM2201</v>
          </cell>
          <cell r="G48" t="str">
            <v>Whakamaru</v>
          </cell>
          <cell r="H48" t="str">
            <v>Zone B</v>
          </cell>
          <cell r="I48" t="str">
            <v>WKM2201</v>
          </cell>
        </row>
        <row r="49">
          <cell r="B49" t="str">
            <v>WPT0111</v>
          </cell>
          <cell r="C49" t="str">
            <v>WPT</v>
          </cell>
          <cell r="D49">
            <v>43</v>
          </cell>
          <cell r="E49">
            <v>1</v>
          </cell>
          <cell r="F49" t="str">
            <v>WPT0111</v>
          </cell>
          <cell r="G49" t="str">
            <v>Westport</v>
          </cell>
          <cell r="H49" t="str">
            <v>Zone D</v>
          </cell>
          <cell r="I49" t="str">
            <v>ISL2201</v>
          </cell>
        </row>
        <row r="50">
          <cell r="B50" t="str">
            <v>WRK2201</v>
          </cell>
          <cell r="C50" t="str">
            <v>WRK</v>
          </cell>
          <cell r="D50">
            <v>44</v>
          </cell>
          <cell r="E50">
            <v>1</v>
          </cell>
          <cell r="F50" t="str">
            <v>WRK2201</v>
          </cell>
          <cell r="G50" t="str">
            <v>Wairakei</v>
          </cell>
          <cell r="H50" t="str">
            <v>Zone B</v>
          </cell>
          <cell r="I50" t="str">
            <v>WKM2201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5"/>
  <sheetViews>
    <sheetView zoomScaleNormal="100" workbookViewId="0">
      <selection activeCell="A5" sqref="A5"/>
    </sheetView>
  </sheetViews>
  <sheetFormatPr defaultColWidth="9.33203125" defaultRowHeight="10.15"/>
  <cols>
    <col min="1" max="1" width="14.1640625" style="96" customWidth="1"/>
    <col min="2" max="2" width="8" style="96" customWidth="1"/>
    <col min="3" max="3" width="10.5" style="96" customWidth="1"/>
    <col min="4" max="4" width="9.33203125" style="96"/>
    <col min="5" max="5" width="11.6640625" style="96" customWidth="1"/>
    <col min="6" max="8" width="10.33203125" style="96" customWidth="1"/>
    <col min="9" max="9" width="12.1640625" style="96" customWidth="1"/>
    <col min="10" max="16384" width="9.33203125" style="96"/>
  </cols>
  <sheetData>
    <row r="1" spans="1:53" ht="17.649999999999999">
      <c r="A1" s="264"/>
      <c r="B1" s="264" t="s">
        <v>355</v>
      </c>
      <c r="C1" s="264"/>
      <c r="D1" s="264"/>
      <c r="E1" s="264"/>
      <c r="F1" s="264"/>
      <c r="G1" s="264"/>
      <c r="H1" s="264"/>
      <c r="I1" s="264"/>
    </row>
    <row r="2" spans="1:53" ht="12.75" customHeight="1">
      <c r="A2" s="264"/>
      <c r="B2" s="265" t="s">
        <v>356</v>
      </c>
      <c r="C2" s="264"/>
      <c r="D2" s="264"/>
      <c r="E2" s="264"/>
      <c r="F2" s="264"/>
      <c r="G2" s="264"/>
      <c r="H2" s="264"/>
      <c r="I2" s="264"/>
    </row>
    <row r="3" spans="1:53" ht="12.75" customHeight="1" thickBot="1">
      <c r="A3" s="186"/>
      <c r="B3" s="186"/>
      <c r="C3" s="186"/>
      <c r="D3" s="186"/>
      <c r="E3" s="186"/>
      <c r="F3" s="186"/>
      <c r="G3" s="186"/>
      <c r="H3" s="186"/>
      <c r="I3" s="186"/>
    </row>
    <row r="4" spans="1:53" ht="171.75" customHeight="1" thickTop="1" thickBot="1">
      <c r="A4" s="269" t="s">
        <v>478</v>
      </c>
      <c r="B4" s="270"/>
      <c r="C4" s="270"/>
      <c r="D4" s="270"/>
      <c r="E4" s="270"/>
      <c r="F4" s="270"/>
      <c r="G4" s="270"/>
      <c r="H4" s="270"/>
      <c r="I4" s="271"/>
    </row>
    <row r="5" spans="1:53" ht="10.9" thickTop="1" thickBot="1">
      <c r="A5" s="186"/>
      <c r="B5" s="186"/>
      <c r="C5" s="186"/>
      <c r="D5" s="186"/>
      <c r="E5" s="186"/>
      <c r="F5" s="186"/>
      <c r="G5" s="186"/>
      <c r="H5" s="186"/>
      <c r="I5" s="186"/>
    </row>
    <row r="6" spans="1:53" ht="12.75">
      <c r="A6" s="266" t="s">
        <v>465</v>
      </c>
      <c r="B6" s="267"/>
      <c r="C6" s="267"/>
      <c r="D6" s="267"/>
      <c r="E6" s="267"/>
      <c r="F6" s="267"/>
      <c r="G6" s="267"/>
      <c r="H6" s="267"/>
      <c r="I6" s="268"/>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row>
    <row r="7" spans="1:53">
      <c r="A7" s="187"/>
      <c r="B7" s="188"/>
      <c r="C7" s="188"/>
      <c r="D7" s="189" t="s">
        <v>248</v>
      </c>
      <c r="E7" s="188" t="s">
        <v>249</v>
      </c>
      <c r="F7" s="188"/>
      <c r="G7" s="188"/>
      <c r="H7" s="190"/>
      <c r="I7" s="191" t="s">
        <v>347</v>
      </c>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row>
    <row r="8" spans="1:53">
      <c r="A8" s="192" t="s">
        <v>250</v>
      </c>
      <c r="B8" s="193" t="s">
        <v>251</v>
      </c>
      <c r="C8" s="193" t="s">
        <v>252</v>
      </c>
      <c r="D8" s="194" t="s">
        <v>7</v>
      </c>
      <c r="E8" s="195" t="s">
        <v>326</v>
      </c>
      <c r="F8" s="195" t="s">
        <v>327</v>
      </c>
      <c r="G8" s="195" t="s">
        <v>328</v>
      </c>
      <c r="H8" s="196" t="s">
        <v>329</v>
      </c>
      <c r="I8" s="196" t="s">
        <v>348</v>
      </c>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row>
    <row r="9" spans="1:53">
      <c r="A9" s="197" t="s">
        <v>253</v>
      </c>
      <c r="B9" s="198" t="s">
        <v>254</v>
      </c>
      <c r="C9" s="199" t="s">
        <v>246</v>
      </c>
      <c r="D9" s="182">
        <v>1</v>
      </c>
      <c r="E9" s="199">
        <v>1.0933405938754657</v>
      </c>
      <c r="F9" s="199">
        <v>0.83294214397330468</v>
      </c>
      <c r="G9" s="199">
        <v>0.88060725928697881</v>
      </c>
      <c r="H9" s="200">
        <v>0.7525828902366154</v>
      </c>
      <c r="I9" s="201">
        <v>1.0514357594790982</v>
      </c>
      <c r="J9" s="153"/>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row>
    <row r="10" spans="1:53">
      <c r="A10" s="197" t="s">
        <v>255</v>
      </c>
      <c r="B10" s="198" t="s">
        <v>256</v>
      </c>
      <c r="C10" s="199" t="s">
        <v>246</v>
      </c>
      <c r="D10" s="182">
        <v>0.96330623350017386</v>
      </c>
      <c r="E10" s="199">
        <v>1.0964228469521549</v>
      </c>
      <c r="F10" s="199">
        <v>0.84817329852492529</v>
      </c>
      <c r="G10" s="199">
        <v>0.89086271155910524</v>
      </c>
      <c r="H10" s="200">
        <v>0.76716769107771632</v>
      </c>
      <c r="I10" s="201">
        <v>1.039809590204454</v>
      </c>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row>
    <row r="11" spans="1:53">
      <c r="A11" s="197" t="s">
        <v>257</v>
      </c>
      <c r="B11" s="198" t="s">
        <v>258</v>
      </c>
      <c r="C11" s="199" t="s">
        <v>246</v>
      </c>
      <c r="D11" s="182">
        <v>1.062223697388486</v>
      </c>
      <c r="E11" s="199">
        <v>1.1208510880491001</v>
      </c>
      <c r="F11" s="199">
        <v>0.84439540943247593</v>
      </c>
      <c r="G11" s="199">
        <v>0.87090310913976765</v>
      </c>
      <c r="H11" s="200">
        <v>0.75370074615443561</v>
      </c>
      <c r="I11" s="201">
        <v>1.0530688160774218</v>
      </c>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row>
    <row r="12" spans="1:53">
      <c r="A12" s="197" t="s">
        <v>259</v>
      </c>
      <c r="B12" s="198" t="s">
        <v>260</v>
      </c>
      <c r="C12" s="199" t="s">
        <v>246</v>
      </c>
      <c r="D12" s="182">
        <v>1.2947947039358079</v>
      </c>
      <c r="E12" s="199">
        <v>1.1292947663779735</v>
      </c>
      <c r="F12" s="199">
        <v>0.90504097707534226</v>
      </c>
      <c r="G12" s="199">
        <v>0.95263966204785566</v>
      </c>
      <c r="H12" s="200">
        <v>0.88289253394252976</v>
      </c>
      <c r="I12" s="201">
        <v>1.0389380736763563</v>
      </c>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row>
    <row r="13" spans="1:53" ht="10.5" thickBot="1">
      <c r="A13" s="202" t="s">
        <v>261</v>
      </c>
      <c r="B13" s="203" t="s">
        <v>262</v>
      </c>
      <c r="C13" s="204" t="s">
        <v>246</v>
      </c>
      <c r="D13" s="183">
        <v>1.2151145541047419</v>
      </c>
      <c r="E13" s="204">
        <v>1.118764075951977</v>
      </c>
      <c r="F13" s="204">
        <v>0.92727967329554428</v>
      </c>
      <c r="G13" s="204">
        <v>0.96826448607016025</v>
      </c>
      <c r="H13" s="205">
        <v>0.90700742717743588</v>
      </c>
      <c r="I13" s="206">
        <v>1.0125459474083682</v>
      </c>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row>
    <row r="14" spans="1:53">
      <c r="A14" s="207"/>
      <c r="B14" s="207"/>
      <c r="C14" s="207"/>
      <c r="D14" s="208"/>
      <c r="E14" s="207"/>
      <c r="F14" s="207"/>
      <c r="G14" s="207"/>
      <c r="H14" s="207"/>
      <c r="I14" s="208"/>
      <c r="J14" s="154"/>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row>
    <row r="15" spans="1:53">
      <c r="A15" s="209" t="s">
        <v>330</v>
      </c>
      <c r="B15" s="210"/>
      <c r="C15" s="211"/>
      <c r="D15" s="212"/>
      <c r="E15" s="211"/>
      <c r="F15" s="211"/>
      <c r="G15" s="211"/>
      <c r="H15" s="211"/>
      <c r="I15" s="212"/>
      <c r="J15" s="154"/>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c r="A16" s="213" t="s">
        <v>470</v>
      </c>
      <c r="B16" s="210"/>
      <c r="C16" s="211"/>
      <c r="D16" s="212"/>
      <c r="E16" s="211"/>
      <c r="F16" s="211"/>
      <c r="G16" s="211"/>
      <c r="H16" s="211"/>
      <c r="I16" s="212"/>
      <c r="J16" s="154"/>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row>
    <row r="17" spans="1:53">
      <c r="A17" s="198" t="s">
        <v>472</v>
      </c>
      <c r="B17" s="186"/>
      <c r="C17" s="214"/>
      <c r="D17" s="215"/>
      <c r="E17" s="214"/>
      <c r="F17" s="214"/>
      <c r="G17" s="214"/>
      <c r="H17" s="214"/>
      <c r="I17" s="21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row>
    <row r="18" spans="1:53" s="125" customFormat="1">
      <c r="A18" s="214" t="s">
        <v>471</v>
      </c>
      <c r="B18" s="214"/>
      <c r="C18" s="214"/>
      <c r="D18" s="215"/>
      <c r="E18" s="214"/>
      <c r="F18" s="214"/>
      <c r="G18" s="214"/>
      <c r="H18" s="214"/>
      <c r="I18" s="215"/>
    </row>
    <row r="19" spans="1:53" ht="10.5" thickBot="1">
      <c r="A19" s="214"/>
      <c r="B19" s="214"/>
      <c r="C19" s="214"/>
      <c r="D19" s="215"/>
      <c r="E19" s="214"/>
      <c r="F19" s="214"/>
      <c r="G19" s="214"/>
      <c r="H19" s="214"/>
      <c r="I19" s="21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3.15">
      <c r="A20" s="216" t="s">
        <v>466</v>
      </c>
      <c r="B20" s="217"/>
      <c r="C20" s="217"/>
      <c r="D20" s="218"/>
      <c r="E20" s="217"/>
      <c r="F20" s="217"/>
      <c r="G20" s="217"/>
      <c r="H20" s="217"/>
      <c r="I20" s="219"/>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row>
    <row r="21" spans="1:53">
      <c r="A21" s="187"/>
      <c r="B21" s="188" t="s">
        <v>263</v>
      </c>
      <c r="C21" s="188"/>
      <c r="D21" s="189" t="s">
        <v>248</v>
      </c>
      <c r="E21" s="188" t="s">
        <v>249</v>
      </c>
      <c r="F21" s="188"/>
      <c r="G21" s="188"/>
      <c r="H21" s="190"/>
      <c r="I21" s="191" t="s">
        <v>347</v>
      </c>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row>
    <row r="22" spans="1:53">
      <c r="A22" s="192" t="s">
        <v>250</v>
      </c>
      <c r="B22" s="193" t="s">
        <v>6</v>
      </c>
      <c r="C22" s="193" t="s">
        <v>252</v>
      </c>
      <c r="D22" s="194" t="s">
        <v>7</v>
      </c>
      <c r="E22" s="195" t="s">
        <v>326</v>
      </c>
      <c r="F22" s="195" t="s">
        <v>327</v>
      </c>
      <c r="G22" s="195" t="s">
        <v>328</v>
      </c>
      <c r="H22" s="196" t="s">
        <v>329</v>
      </c>
      <c r="I22" s="196" t="s">
        <v>348</v>
      </c>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row>
    <row r="23" spans="1:53">
      <c r="A23" s="197" t="s">
        <v>253</v>
      </c>
      <c r="B23" s="198" t="s">
        <v>254</v>
      </c>
      <c r="C23" s="199" t="s">
        <v>246</v>
      </c>
      <c r="D23" s="182">
        <v>1</v>
      </c>
      <c r="E23" s="220">
        <v>1.1953262576374772</v>
      </c>
      <c r="F23" s="220">
        <v>0.82577467054752951</v>
      </c>
      <c r="G23" s="220">
        <v>0.94360817625056403</v>
      </c>
      <c r="H23" s="201">
        <v>0.74726032256597497</v>
      </c>
      <c r="I23" s="201">
        <v>1.0685874113829072</v>
      </c>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row>
    <row r="24" spans="1:53">
      <c r="A24" s="197" t="s">
        <v>255</v>
      </c>
      <c r="B24" s="198" t="s">
        <v>256</v>
      </c>
      <c r="C24" s="199" t="s">
        <v>246</v>
      </c>
      <c r="D24" s="182">
        <v>0.95307132935313399</v>
      </c>
      <c r="E24" s="220">
        <v>1.1885566148737357</v>
      </c>
      <c r="F24" s="220">
        <v>0.83418224938728669</v>
      </c>
      <c r="G24" s="220">
        <v>0.94322525226149023</v>
      </c>
      <c r="H24" s="201">
        <v>0.75448657362658711</v>
      </c>
      <c r="I24" s="201">
        <v>1.0586434999624816</v>
      </c>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row>
    <row r="25" spans="1:53">
      <c r="A25" s="197" t="s">
        <v>257</v>
      </c>
      <c r="B25" s="198" t="s">
        <v>258</v>
      </c>
      <c r="C25" s="199" t="s">
        <v>246</v>
      </c>
      <c r="D25" s="182">
        <v>0.95576793845496666</v>
      </c>
      <c r="E25" s="220">
        <v>1.1695956523293161</v>
      </c>
      <c r="F25" s="220">
        <v>0.85655284931996012</v>
      </c>
      <c r="G25" s="220">
        <v>0.94089746668415675</v>
      </c>
      <c r="H25" s="201">
        <v>0.77951783404041619</v>
      </c>
      <c r="I25" s="201">
        <v>1.0677986833343487</v>
      </c>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row>
    <row r="26" spans="1:53">
      <c r="A26" s="197" t="s">
        <v>259</v>
      </c>
      <c r="B26" s="198" t="s">
        <v>260</v>
      </c>
      <c r="C26" s="199" t="s">
        <v>246</v>
      </c>
      <c r="D26" s="182">
        <v>0.95768908396592611</v>
      </c>
      <c r="E26" s="220">
        <v>1.1534681660431212</v>
      </c>
      <c r="F26" s="220">
        <v>0.89187760195254939</v>
      </c>
      <c r="G26" s="220">
        <v>0.91566983055987272</v>
      </c>
      <c r="H26" s="201">
        <v>0.80221190568718737</v>
      </c>
      <c r="I26" s="201">
        <v>1.0556538632749091</v>
      </c>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row>
    <row r="27" spans="1:53" ht="10.5" thickBot="1">
      <c r="A27" s="221" t="s">
        <v>261</v>
      </c>
      <c r="B27" s="222" t="s">
        <v>262</v>
      </c>
      <c r="C27" s="223" t="s">
        <v>246</v>
      </c>
      <c r="D27" s="224">
        <v>0.89796790074272148</v>
      </c>
      <c r="E27" s="225">
        <v>1.1425960738410765</v>
      </c>
      <c r="F27" s="225">
        <v>0.90144829401055282</v>
      </c>
      <c r="G27" s="225">
        <v>0.92120395627859009</v>
      </c>
      <c r="H27" s="226">
        <v>0.812578316228734</v>
      </c>
      <c r="I27" s="206">
        <v>1.0276704513243129</v>
      </c>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row>
    <row r="28" spans="1:53">
      <c r="A28" s="197"/>
      <c r="B28" s="198"/>
      <c r="C28" s="198"/>
      <c r="D28" s="227"/>
      <c r="E28" s="228"/>
      <c r="F28" s="228"/>
      <c r="G28" s="228"/>
      <c r="H28" s="229"/>
      <c r="I28" s="229"/>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row>
    <row r="29" spans="1:53">
      <c r="A29" s="197" t="s">
        <v>253</v>
      </c>
      <c r="B29" s="198" t="s">
        <v>254</v>
      </c>
      <c r="C29" s="199" t="s">
        <v>247</v>
      </c>
      <c r="D29" s="182">
        <v>1</v>
      </c>
      <c r="E29" s="220">
        <v>1.1854997388765642</v>
      </c>
      <c r="F29" s="220">
        <v>0.86808071917852114</v>
      </c>
      <c r="G29" s="220">
        <v>0.92749887674786746</v>
      </c>
      <c r="H29" s="201">
        <v>0.76517135727239038</v>
      </c>
      <c r="I29" s="201">
        <v>1.0428312493824299</v>
      </c>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row>
    <row r="30" spans="1:53">
      <c r="A30" s="197" t="s">
        <v>255</v>
      </c>
      <c r="B30" s="198" t="s">
        <v>256</v>
      </c>
      <c r="C30" s="199" t="s">
        <v>247</v>
      </c>
      <c r="D30" s="182">
        <v>0.9580845909575193</v>
      </c>
      <c r="E30" s="220">
        <v>1.1799526215916982</v>
      </c>
      <c r="F30" s="220">
        <v>0.87477101487962694</v>
      </c>
      <c r="G30" s="220">
        <v>0.92807576109102885</v>
      </c>
      <c r="H30" s="201">
        <v>0.76933654693937181</v>
      </c>
      <c r="I30" s="201">
        <v>1.0390766478038655</v>
      </c>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row>
    <row r="31" spans="1:53">
      <c r="A31" s="197" t="s">
        <v>257</v>
      </c>
      <c r="B31" s="198" t="s">
        <v>258</v>
      </c>
      <c r="C31" s="199" t="s">
        <v>247</v>
      </c>
      <c r="D31" s="182">
        <v>0.94446340021955966</v>
      </c>
      <c r="E31" s="220">
        <v>1.15819949707168</v>
      </c>
      <c r="F31" s="220">
        <v>0.8990949734043121</v>
      </c>
      <c r="G31" s="220">
        <v>0.92629752149995759</v>
      </c>
      <c r="H31" s="201">
        <v>0.79624153172738399</v>
      </c>
      <c r="I31" s="201">
        <v>1.0427495009736665</v>
      </c>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row>
    <row r="32" spans="1:53">
      <c r="A32" s="197" t="s">
        <v>259</v>
      </c>
      <c r="B32" s="198" t="s">
        <v>260</v>
      </c>
      <c r="C32" s="199" t="s">
        <v>247</v>
      </c>
      <c r="D32" s="182">
        <v>0.94739108249738824</v>
      </c>
      <c r="E32" s="220">
        <v>1.148556612583278</v>
      </c>
      <c r="F32" s="220">
        <v>0.91759565476417571</v>
      </c>
      <c r="G32" s="220">
        <v>0.91253122703562206</v>
      </c>
      <c r="H32" s="201">
        <v>0.81431090703851516</v>
      </c>
      <c r="I32" s="201">
        <v>1.0410055671790164</v>
      </c>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row>
    <row r="33" spans="1:53" ht="10.5" thickBot="1">
      <c r="A33" s="202" t="s">
        <v>261</v>
      </c>
      <c r="B33" s="203" t="s">
        <v>262</v>
      </c>
      <c r="C33" s="204" t="s">
        <v>247</v>
      </c>
      <c r="D33" s="183">
        <v>0.88723985398593797</v>
      </c>
      <c r="E33" s="230">
        <v>1.133920823761926</v>
      </c>
      <c r="F33" s="230">
        <v>0.9305867290007912</v>
      </c>
      <c r="G33" s="230">
        <v>0.91861148710431229</v>
      </c>
      <c r="H33" s="206">
        <v>0.82705621463505963</v>
      </c>
      <c r="I33" s="206">
        <v>1.0178250551367274</v>
      </c>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row>
    <row r="34" spans="1:53">
      <c r="A34" s="211"/>
      <c r="B34" s="211"/>
      <c r="C34" s="211"/>
      <c r="D34" s="211"/>
      <c r="E34" s="211"/>
      <c r="F34" s="211"/>
      <c r="G34" s="211"/>
      <c r="H34" s="231"/>
      <c r="I34" s="231"/>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row>
    <row r="35" spans="1:53">
      <c r="A35" s="232" t="s">
        <v>431</v>
      </c>
      <c r="B35" s="211"/>
      <c r="C35" s="211"/>
      <c r="D35" s="211"/>
      <c r="E35" s="211"/>
      <c r="F35" s="211"/>
      <c r="G35" s="211"/>
      <c r="H35" s="231"/>
      <c r="I35" s="231"/>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row>
    <row r="36" spans="1:53" ht="10.5" thickBot="1">
      <c r="A36" s="211"/>
      <c r="B36" s="211"/>
      <c r="C36" s="211"/>
      <c r="D36" s="211"/>
      <c r="E36" s="211"/>
      <c r="F36" s="211"/>
      <c r="G36" s="211"/>
      <c r="H36" s="231"/>
      <c r="I36" s="233"/>
      <c r="J36" s="113"/>
    </row>
    <row r="37" spans="1:53" ht="13.15">
      <c r="A37" s="216" t="s">
        <v>467</v>
      </c>
      <c r="B37" s="217"/>
      <c r="C37" s="217"/>
      <c r="D37" s="217"/>
      <c r="E37" s="217"/>
      <c r="F37" s="217"/>
      <c r="G37" s="234"/>
      <c r="H37" s="186"/>
      <c r="I37" s="235"/>
    </row>
    <row r="38" spans="1:53">
      <c r="A38" s="236"/>
      <c r="B38" s="237"/>
      <c r="C38" s="238" t="s">
        <v>264</v>
      </c>
      <c r="D38" s="238"/>
      <c r="E38" s="237"/>
      <c r="F38" s="237"/>
      <c r="G38" s="239"/>
      <c r="H38" s="186"/>
      <c r="I38" s="235"/>
    </row>
    <row r="39" spans="1:53">
      <c r="A39" s="187"/>
      <c r="B39" s="240" t="s">
        <v>263</v>
      </c>
      <c r="C39" s="241" t="s">
        <v>246</v>
      </c>
      <c r="D39" s="242"/>
      <c r="E39" s="241" t="s">
        <v>247</v>
      </c>
      <c r="F39" s="188"/>
      <c r="G39" s="243"/>
      <c r="H39" s="186"/>
      <c r="I39" s="186"/>
    </row>
    <row r="40" spans="1:53">
      <c r="A40" s="192" t="s">
        <v>250</v>
      </c>
      <c r="B40" s="244" t="s">
        <v>6</v>
      </c>
      <c r="C40" s="195" t="s">
        <v>326</v>
      </c>
      <c r="D40" s="245"/>
      <c r="E40" s="195" t="s">
        <v>326</v>
      </c>
      <c r="F40" s="193"/>
      <c r="G40" s="246"/>
      <c r="H40" s="186"/>
      <c r="I40" s="235"/>
    </row>
    <row r="41" spans="1:53">
      <c r="A41" s="197" t="s">
        <v>253</v>
      </c>
      <c r="B41" s="247" t="s">
        <v>254</v>
      </c>
      <c r="C41" s="248">
        <v>1</v>
      </c>
      <c r="D41" s="249"/>
      <c r="E41" s="248">
        <v>1</v>
      </c>
      <c r="F41" s="248"/>
      <c r="G41" s="250"/>
      <c r="H41" s="251"/>
      <c r="I41" s="186"/>
    </row>
    <row r="42" spans="1:53">
      <c r="A42" s="197" t="s">
        <v>255</v>
      </c>
      <c r="B42" s="247" t="s">
        <v>256</v>
      </c>
      <c r="C42" s="248">
        <v>0.94767367964297289</v>
      </c>
      <c r="D42" s="249"/>
      <c r="E42" s="248">
        <v>0.95360158061126599</v>
      </c>
      <c r="F42" s="248"/>
      <c r="G42" s="250"/>
      <c r="H42" s="251"/>
      <c r="I42" s="186"/>
    </row>
    <row r="43" spans="1:53">
      <c r="A43" s="197" t="s">
        <v>257</v>
      </c>
      <c r="B43" s="247" t="s">
        <v>258</v>
      </c>
      <c r="C43" s="248">
        <v>0.93519406798784765</v>
      </c>
      <c r="D43" s="249"/>
      <c r="E43" s="248">
        <v>0.92271385582380017</v>
      </c>
      <c r="F43" s="248"/>
      <c r="G43" s="250"/>
      <c r="H43" s="251"/>
      <c r="I43" s="186"/>
    </row>
    <row r="44" spans="1:53">
      <c r="A44" s="197" t="s">
        <v>259</v>
      </c>
      <c r="B44" s="247" t="s">
        <v>260</v>
      </c>
      <c r="C44" s="248">
        <v>0.92415260207286409</v>
      </c>
      <c r="D44" s="249"/>
      <c r="E44" s="248">
        <v>0.9178680153366976</v>
      </c>
      <c r="F44" s="248"/>
      <c r="G44" s="250"/>
      <c r="H44" s="251"/>
      <c r="I44" s="186"/>
    </row>
    <row r="45" spans="1:53" ht="10.5" thickBot="1">
      <c r="A45" s="202" t="s">
        <v>261</v>
      </c>
      <c r="B45" s="252" t="s">
        <v>262</v>
      </c>
      <c r="C45" s="253">
        <v>0.85835527435984793</v>
      </c>
      <c r="D45" s="254"/>
      <c r="E45" s="253">
        <v>0.84863767836805748</v>
      </c>
      <c r="F45" s="253"/>
      <c r="G45" s="255"/>
      <c r="H45" s="251"/>
      <c r="I45" s="186"/>
    </row>
    <row r="46" spans="1:53">
      <c r="A46" s="211"/>
      <c r="B46" s="211"/>
      <c r="C46" s="211"/>
      <c r="D46" s="211"/>
      <c r="E46" s="211"/>
      <c r="F46" s="211"/>
      <c r="G46" s="211"/>
      <c r="H46" s="186"/>
      <c r="I46" s="186"/>
    </row>
    <row r="47" spans="1:53">
      <c r="A47" s="232" t="s">
        <v>350</v>
      </c>
      <c r="B47" s="211"/>
      <c r="C47" s="211"/>
      <c r="D47" s="211"/>
      <c r="E47" s="211"/>
      <c r="F47" s="211"/>
      <c r="G47" s="211"/>
      <c r="H47" s="186"/>
      <c r="I47" s="186"/>
    </row>
    <row r="48" spans="1:53">
      <c r="A48" s="232" t="s">
        <v>331</v>
      </c>
      <c r="B48" s="211"/>
      <c r="C48" s="211"/>
      <c r="D48" s="211"/>
      <c r="E48" s="211"/>
      <c r="F48" s="211"/>
      <c r="G48" s="211"/>
      <c r="H48" s="186"/>
      <c r="I48" s="186"/>
    </row>
    <row r="49" spans="1:10" ht="10.5" thickBot="1">
      <c r="A49" s="214"/>
      <c r="B49" s="214"/>
      <c r="C49" s="214"/>
      <c r="D49" s="214"/>
      <c r="E49" s="214"/>
      <c r="F49" s="214"/>
      <c r="G49" s="214"/>
      <c r="H49" s="186"/>
      <c r="I49" s="186"/>
    </row>
    <row r="50" spans="1:10" ht="13.15">
      <c r="A50" s="256" t="s">
        <v>468</v>
      </c>
      <c r="B50" s="257"/>
      <c r="C50" s="257"/>
      <c r="D50" s="257"/>
      <c r="E50" s="258"/>
      <c r="F50" s="259"/>
      <c r="G50" s="214"/>
      <c r="H50" s="186"/>
      <c r="I50" s="260"/>
      <c r="J50" s="112"/>
    </row>
    <row r="51" spans="1:10">
      <c r="A51" s="261"/>
      <c r="B51" s="262" t="s">
        <v>246</v>
      </c>
      <c r="C51" s="262"/>
      <c r="D51" s="262" t="s">
        <v>247</v>
      </c>
      <c r="E51" s="262"/>
      <c r="F51" s="263"/>
      <c r="G51" s="214"/>
      <c r="H51" s="186"/>
      <c r="I51" s="260"/>
      <c r="J51" s="112"/>
    </row>
    <row r="52" spans="1:10">
      <c r="A52" s="197" t="s">
        <v>342</v>
      </c>
      <c r="B52" s="199">
        <v>1.0736360354809547</v>
      </c>
      <c r="C52" s="199"/>
      <c r="D52" s="199">
        <v>1.0501673592642118</v>
      </c>
      <c r="E52" s="199"/>
      <c r="F52" s="200"/>
      <c r="G52" s="214"/>
      <c r="H52" s="186"/>
      <c r="I52" s="260"/>
      <c r="J52" s="112"/>
    </row>
    <row r="53" spans="1:10">
      <c r="A53" s="197" t="s">
        <v>343</v>
      </c>
      <c r="B53" s="199">
        <v>1.0271625118643593</v>
      </c>
      <c r="C53" s="199"/>
      <c r="D53" s="199">
        <v>1.0123572420665834</v>
      </c>
      <c r="E53" s="199"/>
      <c r="F53" s="200"/>
      <c r="G53" s="214"/>
      <c r="H53" s="186"/>
      <c r="I53" s="260"/>
      <c r="J53" s="112"/>
    </row>
    <row r="54" spans="1:10" ht="10.5" thickBot="1">
      <c r="A54" s="202"/>
      <c r="B54" s="204"/>
      <c r="C54" s="204"/>
      <c r="D54" s="204"/>
      <c r="E54" s="204"/>
      <c r="F54" s="205"/>
      <c r="G54" s="214"/>
      <c r="H54" s="186"/>
      <c r="I54" s="186"/>
      <c r="J54" s="112"/>
    </row>
    <row r="55" spans="1:10">
      <c r="A55" s="110"/>
      <c r="B55" s="109"/>
      <c r="C55" s="109"/>
      <c r="D55" s="109"/>
      <c r="E55" s="110"/>
      <c r="F55" s="110"/>
      <c r="G55" s="152"/>
      <c r="J55" s="112"/>
    </row>
    <row r="56" spans="1:10">
      <c r="A56" s="114" t="s">
        <v>469</v>
      </c>
      <c r="B56" s="110"/>
      <c r="C56" s="110"/>
      <c r="D56" s="110"/>
      <c r="E56" s="110"/>
      <c r="F56" s="110"/>
      <c r="G56" s="152"/>
      <c r="J56" s="112"/>
    </row>
    <row r="57" spans="1:10">
      <c r="A57" s="110" t="s">
        <v>338</v>
      </c>
      <c r="B57" s="110"/>
      <c r="C57" s="110"/>
      <c r="D57" s="110"/>
      <c r="E57" s="110"/>
      <c r="F57" s="110"/>
      <c r="G57" s="152"/>
      <c r="J57" s="112"/>
    </row>
    <row r="58" spans="1:10">
      <c r="A58" s="110" t="s">
        <v>463</v>
      </c>
      <c r="B58" s="110"/>
      <c r="C58" s="110"/>
      <c r="D58" s="110"/>
      <c r="E58" s="110"/>
      <c r="F58" s="110"/>
      <c r="G58" s="152"/>
      <c r="J58" s="112"/>
    </row>
    <row r="59" spans="1:10">
      <c r="A59" s="114" t="s">
        <v>402</v>
      </c>
      <c r="B59" s="110"/>
      <c r="C59" s="110"/>
      <c r="D59" s="110"/>
      <c r="E59" s="110"/>
      <c r="F59" s="110"/>
      <c r="G59" s="152"/>
      <c r="J59" s="112"/>
    </row>
    <row r="60" spans="1:10">
      <c r="J60" s="112"/>
    </row>
    <row r="61" spans="1:10">
      <c r="J61" s="112"/>
    </row>
    <row r="62" spans="1:10">
      <c r="J62" s="112"/>
    </row>
    <row r="63" spans="1:10">
      <c r="J63" s="112"/>
    </row>
    <row r="64" spans="1:10">
      <c r="J64" s="112"/>
    </row>
    <row r="65" spans="10:10">
      <c r="J65" s="112"/>
    </row>
    <row r="66" spans="10:10">
      <c r="J66" s="112"/>
    </row>
    <row r="67" spans="10:10">
      <c r="J67" s="112"/>
    </row>
    <row r="68" spans="10:10">
      <c r="J68" s="112"/>
    </row>
    <row r="69" spans="10:10">
      <c r="J69" s="112"/>
    </row>
    <row r="70" spans="10:10">
      <c r="J70" s="112"/>
    </row>
    <row r="71" spans="10:10">
      <c r="J71" s="112"/>
    </row>
    <row r="72" spans="10:10">
      <c r="J72" s="112"/>
    </row>
    <row r="73" spans="10:10">
      <c r="J73" s="112"/>
    </row>
    <row r="74" spans="10:10">
      <c r="J74" s="112"/>
    </row>
    <row r="75" spans="10:10">
      <c r="J75" s="112"/>
    </row>
  </sheetData>
  <mergeCells count="2">
    <mergeCell ref="A6:I6"/>
    <mergeCell ref="A4:I4"/>
  </mergeCells>
  <phoneticPr fontId="0"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6"/>
  <sheetViews>
    <sheetView tabSelected="1" zoomScaleNormal="100" workbookViewId="0">
      <selection activeCell="A4" sqref="A4:O4"/>
    </sheetView>
  </sheetViews>
  <sheetFormatPr defaultRowHeight="10.15" outlineLevelCol="1"/>
  <cols>
    <col min="1" max="1" width="13.33203125" customWidth="1"/>
    <col min="2" max="2" width="9.33203125" outlineLevel="1"/>
    <col min="3" max="3" width="7.5" bestFit="1" customWidth="1"/>
    <col min="4" max="4" width="15.6640625" bestFit="1" customWidth="1"/>
    <col min="5" max="5" width="9.33203125" bestFit="1" customWidth="1"/>
    <col min="6" max="6" width="6.33203125" bestFit="1" customWidth="1"/>
    <col min="7" max="7" width="15" bestFit="1" customWidth="1" outlineLevel="1"/>
    <col min="8" max="8" width="9.5" bestFit="1" customWidth="1"/>
    <col min="9" max="9" width="6.33203125" customWidth="1"/>
    <col min="10" max="10" width="13.33203125" bestFit="1" customWidth="1"/>
    <col min="11" max="11" width="9.1640625" bestFit="1" customWidth="1"/>
    <col min="12" max="12" width="9.33203125" customWidth="1" outlineLevel="1"/>
    <col min="13" max="13" width="14.6640625" bestFit="1" customWidth="1"/>
    <col min="14" max="14" width="9.1640625" bestFit="1" customWidth="1"/>
    <col min="15" max="15" width="6.33203125" customWidth="1"/>
    <col min="16" max="16" width="11.83203125" customWidth="1"/>
    <col min="17" max="17" width="9.33203125" outlineLevel="1"/>
    <col min="18" max="18" width="9.6640625" bestFit="1" customWidth="1"/>
    <col min="19" max="20" width="6.33203125" customWidth="1"/>
    <col min="21" max="21" width="13.83203125" customWidth="1"/>
    <col min="22" max="22" width="9.33203125" outlineLevel="1"/>
    <col min="23" max="23" width="6.33203125" bestFit="1" customWidth="1"/>
  </cols>
  <sheetData>
    <row r="1" spans="1:22" ht="17.649999999999999">
      <c r="A1" s="1"/>
      <c r="B1" s="1" t="s">
        <v>355</v>
      </c>
      <c r="C1" s="1"/>
      <c r="D1" s="1"/>
      <c r="E1" s="1"/>
      <c r="F1" s="1"/>
      <c r="G1" s="1"/>
      <c r="H1" s="115"/>
      <c r="I1" s="115"/>
      <c r="J1" s="115"/>
      <c r="K1" s="115"/>
      <c r="L1" s="115"/>
      <c r="M1" s="115"/>
      <c r="N1" s="115"/>
      <c r="O1" s="115"/>
      <c r="V1" s="97"/>
    </row>
    <row r="2" spans="1:22" ht="12.75" customHeight="1">
      <c r="A2" s="1"/>
      <c r="B2" s="83" t="s">
        <v>356</v>
      </c>
      <c r="C2" s="1"/>
      <c r="D2" s="1"/>
      <c r="E2" s="1"/>
      <c r="F2" s="1"/>
      <c r="G2" s="1"/>
      <c r="H2" s="115"/>
      <c r="I2" s="115"/>
      <c r="J2" s="115"/>
      <c r="K2" s="115"/>
      <c r="L2" s="115"/>
      <c r="M2" s="115"/>
      <c r="N2" s="115"/>
      <c r="O2" s="115"/>
      <c r="V2" s="97"/>
    </row>
    <row r="3" spans="1:22" ht="12.75" customHeight="1" thickBot="1">
      <c r="J3" s="115"/>
      <c r="K3" s="115"/>
      <c r="L3" s="115"/>
      <c r="M3" s="115"/>
      <c r="P3" s="115"/>
    </row>
    <row r="4" spans="1:22" ht="71.25" customHeight="1" thickBot="1">
      <c r="A4" s="272" t="s">
        <v>481</v>
      </c>
      <c r="B4" s="273"/>
      <c r="C4" s="273"/>
      <c r="D4" s="273"/>
      <c r="E4" s="273"/>
      <c r="F4" s="273"/>
      <c r="G4" s="273"/>
      <c r="H4" s="274"/>
      <c r="I4" s="274"/>
      <c r="J4" s="274"/>
      <c r="K4" s="274"/>
      <c r="L4" s="274"/>
      <c r="M4" s="274"/>
      <c r="N4" s="274"/>
      <c r="O4" s="275"/>
    </row>
    <row r="5" spans="1:22" ht="12.75" customHeight="1" thickBot="1"/>
    <row r="6" spans="1:22" ht="13.15">
      <c r="A6" s="84" t="s">
        <v>464</v>
      </c>
      <c r="B6" s="85"/>
      <c r="C6" s="85"/>
      <c r="D6" s="85"/>
      <c r="E6" s="85"/>
      <c r="F6" s="85"/>
      <c r="G6" s="85"/>
      <c r="H6" s="85"/>
      <c r="I6" s="85"/>
      <c r="J6" s="85"/>
      <c r="K6" s="85"/>
      <c r="L6" s="74"/>
      <c r="M6" s="74"/>
      <c r="N6" s="74"/>
      <c r="O6" s="75"/>
    </row>
    <row r="7" spans="1:22" ht="12.75">
      <c r="A7" s="79" t="s">
        <v>0</v>
      </c>
      <c r="B7" s="2"/>
      <c r="C7" s="3"/>
      <c r="D7" s="2" t="s">
        <v>1</v>
      </c>
      <c r="E7" s="2"/>
      <c r="F7" s="3"/>
      <c r="G7" s="2" t="s">
        <v>2</v>
      </c>
      <c r="H7" s="2"/>
      <c r="I7" s="3"/>
      <c r="J7" s="2" t="s">
        <v>3</v>
      </c>
      <c r="K7" s="2"/>
      <c r="L7" s="3"/>
      <c r="M7" s="2" t="s">
        <v>4</v>
      </c>
      <c r="N7" s="2"/>
      <c r="O7" s="80"/>
    </row>
    <row r="8" spans="1:22" ht="10.5" thickBot="1">
      <c r="A8" s="135" t="s">
        <v>5</v>
      </c>
      <c r="B8" s="136" t="s">
        <v>6</v>
      </c>
      <c r="C8" s="137" t="s">
        <v>7</v>
      </c>
      <c r="D8" s="136" t="s">
        <v>5</v>
      </c>
      <c r="E8" s="136" t="s">
        <v>6</v>
      </c>
      <c r="F8" s="137" t="s">
        <v>7</v>
      </c>
      <c r="G8" s="136" t="s">
        <v>5</v>
      </c>
      <c r="H8" s="136" t="s">
        <v>6</v>
      </c>
      <c r="I8" s="137" t="s">
        <v>7</v>
      </c>
      <c r="J8" s="136" t="s">
        <v>5</v>
      </c>
      <c r="K8" s="136" t="s">
        <v>6</v>
      </c>
      <c r="L8" s="184" t="s">
        <v>7</v>
      </c>
      <c r="M8" s="136" t="s">
        <v>5</v>
      </c>
      <c r="N8" s="136" t="s">
        <v>6</v>
      </c>
      <c r="O8" s="138" t="s">
        <v>7</v>
      </c>
    </row>
    <row r="9" spans="1:22">
      <c r="A9" s="156" t="s">
        <v>8</v>
      </c>
      <c r="B9" s="157" t="s">
        <v>9</v>
      </c>
      <c r="C9" s="158">
        <v>1.0072693784332227</v>
      </c>
      <c r="D9" s="139" t="s">
        <v>458</v>
      </c>
      <c r="E9" s="139" t="s">
        <v>447</v>
      </c>
      <c r="F9" s="140">
        <v>0.98156837056055513</v>
      </c>
      <c r="G9" s="159" t="s">
        <v>12</v>
      </c>
      <c r="H9" s="160" t="s">
        <v>409</v>
      </c>
      <c r="I9" s="160">
        <v>1.0050186282347453</v>
      </c>
      <c r="J9" s="159" t="s">
        <v>13</v>
      </c>
      <c r="K9" s="160" t="s">
        <v>405</v>
      </c>
      <c r="L9" s="158">
        <v>1.0051703986309395</v>
      </c>
      <c r="M9" s="157" t="s">
        <v>14</v>
      </c>
      <c r="N9" s="157" t="s">
        <v>15</v>
      </c>
      <c r="O9" s="179">
        <v>1.0293284259772384</v>
      </c>
    </row>
    <row r="10" spans="1:22">
      <c r="A10" s="161" t="s">
        <v>16</v>
      </c>
      <c r="B10" s="123" t="s">
        <v>17</v>
      </c>
      <c r="C10" s="122">
        <v>1.0173521015628735</v>
      </c>
      <c r="D10" s="141" t="s">
        <v>457</v>
      </c>
      <c r="E10" s="141" t="s">
        <v>446</v>
      </c>
      <c r="F10" s="142">
        <v>0.97637263931100682</v>
      </c>
      <c r="G10" s="131" t="s">
        <v>20</v>
      </c>
      <c r="H10" s="123" t="s">
        <v>21</v>
      </c>
      <c r="I10" s="127">
        <v>0.99655064904005763</v>
      </c>
      <c r="J10" s="131" t="s">
        <v>22</v>
      </c>
      <c r="K10" s="123" t="s">
        <v>23</v>
      </c>
      <c r="L10" s="122">
        <v>0.98205457799775286</v>
      </c>
      <c r="M10" s="123" t="s">
        <v>24</v>
      </c>
      <c r="N10" s="123" t="s">
        <v>403</v>
      </c>
      <c r="O10" s="124">
        <v>1.0470245445154172</v>
      </c>
    </row>
    <row r="11" spans="1:22">
      <c r="A11" s="161" t="s">
        <v>391</v>
      </c>
      <c r="B11" s="123" t="s">
        <v>366</v>
      </c>
      <c r="C11" s="122">
        <v>1.0290559590579127</v>
      </c>
      <c r="D11" s="141" t="s">
        <v>336</v>
      </c>
      <c r="E11" s="141" t="s">
        <v>337</v>
      </c>
      <c r="F11" s="142">
        <v>0.99493894261996585</v>
      </c>
      <c r="G11" s="131" t="s">
        <v>27</v>
      </c>
      <c r="H11" s="127" t="s">
        <v>410</v>
      </c>
      <c r="I11" s="127">
        <v>1.0086191322556164</v>
      </c>
      <c r="J11" s="131" t="s">
        <v>28</v>
      </c>
      <c r="K11" s="123" t="s">
        <v>29</v>
      </c>
      <c r="L11" s="122">
        <v>1.033946347129743</v>
      </c>
      <c r="M11" s="127" t="s">
        <v>452</v>
      </c>
      <c r="N11" s="127" t="s">
        <v>434</v>
      </c>
      <c r="O11" s="143">
        <v>0.99953997593327637</v>
      </c>
    </row>
    <row r="12" spans="1:22">
      <c r="A12" s="161" t="s">
        <v>32</v>
      </c>
      <c r="B12" s="123" t="s">
        <v>33</v>
      </c>
      <c r="C12" s="122">
        <v>1.0011578280158018</v>
      </c>
      <c r="D12" s="123" t="s">
        <v>334</v>
      </c>
      <c r="E12" s="123" t="s">
        <v>335</v>
      </c>
      <c r="F12" s="127">
        <v>1.0404053129328343</v>
      </c>
      <c r="G12" s="131" t="s">
        <v>35</v>
      </c>
      <c r="H12" s="123" t="s">
        <v>36</v>
      </c>
      <c r="I12" s="127">
        <v>1.0030823679764669</v>
      </c>
      <c r="J12" s="131" t="s">
        <v>37</v>
      </c>
      <c r="K12" s="123" t="s">
        <v>38</v>
      </c>
      <c r="L12" s="122">
        <v>1.0380670916076651</v>
      </c>
      <c r="M12" s="123" t="s">
        <v>30</v>
      </c>
      <c r="N12" s="123" t="s">
        <v>31</v>
      </c>
      <c r="O12" s="124">
        <v>1.0441431944965252</v>
      </c>
    </row>
    <row r="13" spans="1:22">
      <c r="A13" s="161" t="s">
        <v>41</v>
      </c>
      <c r="B13" s="127" t="s">
        <v>419</v>
      </c>
      <c r="C13" s="127">
        <v>1.008305143051242</v>
      </c>
      <c r="D13" s="123" t="s">
        <v>10</v>
      </c>
      <c r="E13" s="123" t="s">
        <v>11</v>
      </c>
      <c r="F13" s="127">
        <v>0.99784081690308235</v>
      </c>
      <c r="G13" s="131" t="s">
        <v>43</v>
      </c>
      <c r="H13" s="123" t="s">
        <v>44</v>
      </c>
      <c r="I13" s="127">
        <v>1.0171373119864293</v>
      </c>
      <c r="J13" s="146" t="s">
        <v>388</v>
      </c>
      <c r="K13" s="123" t="s">
        <v>364</v>
      </c>
      <c r="L13" s="122">
        <v>1.0528024344673748</v>
      </c>
      <c r="M13" s="123" t="s">
        <v>39</v>
      </c>
      <c r="N13" s="123" t="s">
        <v>40</v>
      </c>
      <c r="O13" s="124">
        <v>1.0529914769432454</v>
      </c>
    </row>
    <row r="14" spans="1:22">
      <c r="A14" s="161" t="s">
        <v>49</v>
      </c>
      <c r="B14" s="123" t="s">
        <v>50</v>
      </c>
      <c r="C14" s="127">
        <v>1.0113342574823951</v>
      </c>
      <c r="D14" s="131" t="s">
        <v>18</v>
      </c>
      <c r="E14" s="123" t="s">
        <v>19</v>
      </c>
      <c r="F14" s="127">
        <v>1.0144234923477589</v>
      </c>
      <c r="G14" s="131" t="s">
        <v>52</v>
      </c>
      <c r="H14" s="123" t="s">
        <v>53</v>
      </c>
      <c r="I14" s="127">
        <v>1.0046781517020249</v>
      </c>
      <c r="J14" s="131" t="s">
        <v>45</v>
      </c>
      <c r="K14" s="123" t="s">
        <v>46</v>
      </c>
      <c r="L14" s="122">
        <v>1.0629145845811896</v>
      </c>
      <c r="M14" s="123" t="s">
        <v>387</v>
      </c>
      <c r="N14" s="123" t="s">
        <v>365</v>
      </c>
      <c r="O14" s="124">
        <v>1.025166101633407</v>
      </c>
    </row>
    <row r="15" spans="1:22">
      <c r="A15" s="161" t="s">
        <v>455</v>
      </c>
      <c r="B15" s="123" t="s">
        <v>440</v>
      </c>
      <c r="C15" s="142">
        <v>1.0123086372890233</v>
      </c>
      <c r="D15" s="131" t="s">
        <v>25</v>
      </c>
      <c r="E15" s="123" t="s">
        <v>26</v>
      </c>
      <c r="F15" s="127">
        <v>1.1137295221780721</v>
      </c>
      <c r="G15" s="131" t="s">
        <v>59</v>
      </c>
      <c r="H15" s="123" t="s">
        <v>60</v>
      </c>
      <c r="I15" s="127">
        <v>1.017923157450485</v>
      </c>
      <c r="J15" s="131" t="s">
        <v>54</v>
      </c>
      <c r="K15" s="123" t="s">
        <v>55</v>
      </c>
      <c r="L15" s="122">
        <v>0.96267744999344707</v>
      </c>
      <c r="M15" s="123" t="s">
        <v>47</v>
      </c>
      <c r="N15" s="123" t="s">
        <v>48</v>
      </c>
      <c r="O15" s="124">
        <v>1.0048760681792499</v>
      </c>
    </row>
    <row r="16" spans="1:22">
      <c r="A16" s="161" t="s">
        <v>392</v>
      </c>
      <c r="B16" s="123" t="s">
        <v>370</v>
      </c>
      <c r="C16" s="127">
        <v>1.0852004752213396</v>
      </c>
      <c r="D16" s="131" t="s">
        <v>34</v>
      </c>
      <c r="E16" s="127" t="s">
        <v>421</v>
      </c>
      <c r="F16" s="127">
        <v>1.0336451916580622</v>
      </c>
      <c r="G16" s="131" t="s">
        <v>67</v>
      </c>
      <c r="H16" s="123" t="s">
        <v>68</v>
      </c>
      <c r="I16" s="127">
        <v>1.0040737275684621</v>
      </c>
      <c r="J16" s="131" t="s">
        <v>61</v>
      </c>
      <c r="K16" s="123" t="s">
        <v>62</v>
      </c>
      <c r="L16" s="142">
        <v>0.95619592639929363</v>
      </c>
      <c r="M16" s="123" t="s">
        <v>56</v>
      </c>
      <c r="N16" s="123" t="s">
        <v>404</v>
      </c>
      <c r="O16" s="124">
        <v>1.0648763771141627</v>
      </c>
    </row>
    <row r="17" spans="1:24">
      <c r="A17" s="161" t="s">
        <v>57</v>
      </c>
      <c r="B17" s="123" t="s">
        <v>372</v>
      </c>
      <c r="C17" s="127">
        <v>1.061010412925717</v>
      </c>
      <c r="D17" s="131" t="s">
        <v>396</v>
      </c>
      <c r="E17" s="123" t="s">
        <v>368</v>
      </c>
      <c r="F17" s="127">
        <v>1.0542371949119287</v>
      </c>
      <c r="G17" s="131" t="s">
        <v>77</v>
      </c>
      <c r="H17" s="123" t="s">
        <v>78</v>
      </c>
      <c r="I17" s="127">
        <v>1.0004923253654552</v>
      </c>
      <c r="J17" s="131" t="s">
        <v>69</v>
      </c>
      <c r="K17" s="123" t="s">
        <v>70</v>
      </c>
      <c r="L17" s="122">
        <v>0.94511021537145679</v>
      </c>
      <c r="M17" s="123" t="s">
        <v>63</v>
      </c>
      <c r="N17" s="123" t="s">
        <v>64</v>
      </c>
      <c r="O17" s="124">
        <v>0.99847647075360191</v>
      </c>
    </row>
    <row r="18" spans="1:24">
      <c r="A18" s="161" t="s">
        <v>73</v>
      </c>
      <c r="B18" s="123" t="s">
        <v>74</v>
      </c>
      <c r="C18" s="142">
        <v>1.0259516067951435</v>
      </c>
      <c r="D18" s="131" t="s">
        <v>42</v>
      </c>
      <c r="E18" s="127" t="s">
        <v>422</v>
      </c>
      <c r="F18" s="127">
        <v>1.0287272939589684</v>
      </c>
      <c r="G18" s="131" t="s">
        <v>87</v>
      </c>
      <c r="H18" s="123" t="s">
        <v>88</v>
      </c>
      <c r="I18" s="127">
        <v>0.9834177943863146</v>
      </c>
      <c r="J18" s="131" t="s">
        <v>79</v>
      </c>
      <c r="K18" s="123" t="s">
        <v>80</v>
      </c>
      <c r="L18" s="122">
        <v>1.0164304827097221</v>
      </c>
      <c r="M18" s="123" t="s">
        <v>71</v>
      </c>
      <c r="N18" s="123" t="s">
        <v>72</v>
      </c>
      <c r="O18" s="124">
        <v>0.99349623127345332</v>
      </c>
    </row>
    <row r="19" spans="1:24">
      <c r="A19" s="161" t="s">
        <v>83</v>
      </c>
      <c r="B19" s="123" t="s">
        <v>84</v>
      </c>
      <c r="C19" s="127">
        <v>0.96211577752307331</v>
      </c>
      <c r="D19" s="131" t="s">
        <v>362</v>
      </c>
      <c r="E19" s="123" t="s">
        <v>363</v>
      </c>
      <c r="F19" s="127">
        <v>1.0408299217809887</v>
      </c>
      <c r="G19" s="131" t="s">
        <v>97</v>
      </c>
      <c r="H19" s="123" t="s">
        <v>98</v>
      </c>
      <c r="I19" s="127">
        <v>1.0058896531241919</v>
      </c>
      <c r="J19" s="131" t="s">
        <v>89</v>
      </c>
      <c r="K19" s="123" t="s">
        <v>90</v>
      </c>
      <c r="L19" s="122">
        <v>1.0555366833600475</v>
      </c>
      <c r="M19" s="123" t="s">
        <v>386</v>
      </c>
      <c r="N19" s="123" t="s">
        <v>367</v>
      </c>
      <c r="O19" s="124">
        <v>0.98520742596124622</v>
      </c>
    </row>
    <row r="20" spans="1:24">
      <c r="A20" s="161" t="s">
        <v>93</v>
      </c>
      <c r="B20" s="123" t="s">
        <v>94</v>
      </c>
      <c r="C20" s="127">
        <v>1.0035030546220598</v>
      </c>
      <c r="D20" s="131" t="s">
        <v>51</v>
      </c>
      <c r="E20" s="127" t="s">
        <v>423</v>
      </c>
      <c r="F20" s="127">
        <v>0.98485142360838041</v>
      </c>
      <c r="G20" s="131" t="s">
        <v>106</v>
      </c>
      <c r="H20" s="123" t="s">
        <v>107</v>
      </c>
      <c r="I20" s="127">
        <v>1.0031648518108598</v>
      </c>
      <c r="J20" s="131" t="s">
        <v>99</v>
      </c>
      <c r="K20" s="123" t="s">
        <v>100</v>
      </c>
      <c r="L20" s="122">
        <v>1.0532192278002916</v>
      </c>
      <c r="M20" s="123" t="s">
        <v>81</v>
      </c>
      <c r="N20" s="123" t="s">
        <v>82</v>
      </c>
      <c r="O20" s="124">
        <v>1.049926341001141</v>
      </c>
    </row>
    <row r="21" spans="1:24">
      <c r="A21" s="161" t="s">
        <v>103</v>
      </c>
      <c r="B21" s="123" t="s">
        <v>374</v>
      </c>
      <c r="C21" s="127">
        <v>1.0424977188476028</v>
      </c>
      <c r="D21" s="131" t="s">
        <v>58</v>
      </c>
      <c r="E21" s="127" t="s">
        <v>424</v>
      </c>
      <c r="F21" s="127">
        <v>1.0123434998899377</v>
      </c>
      <c r="G21" s="131" t="s">
        <v>115</v>
      </c>
      <c r="H21" s="123" t="s">
        <v>116</v>
      </c>
      <c r="I21" s="127">
        <v>1.0164669592218154</v>
      </c>
      <c r="J21" s="131" t="s">
        <v>108</v>
      </c>
      <c r="K21" s="123" t="s">
        <v>109</v>
      </c>
      <c r="L21" s="122">
        <v>1.0248897863165694</v>
      </c>
      <c r="M21" s="123" t="s">
        <v>91</v>
      </c>
      <c r="N21" s="123" t="s">
        <v>92</v>
      </c>
      <c r="O21" s="124">
        <v>1.0130087094319329</v>
      </c>
    </row>
    <row r="22" spans="1:24">
      <c r="A22" s="161" t="s">
        <v>111</v>
      </c>
      <c r="B22" s="123" t="s">
        <v>112</v>
      </c>
      <c r="C22" s="127">
        <v>1.0522899935402987</v>
      </c>
      <c r="D22" s="131" t="s">
        <v>397</v>
      </c>
      <c r="E22" s="123" t="s">
        <v>371</v>
      </c>
      <c r="F22" s="127">
        <v>1.0085251611697204</v>
      </c>
      <c r="G22" s="131" t="s">
        <v>123</v>
      </c>
      <c r="H22" s="123" t="s">
        <v>124</v>
      </c>
      <c r="I22" s="127">
        <v>1.0073761391558764</v>
      </c>
      <c r="J22" s="131" t="s">
        <v>117</v>
      </c>
      <c r="K22" s="127" t="s">
        <v>406</v>
      </c>
      <c r="L22" s="122">
        <v>1.0098066640731969</v>
      </c>
      <c r="M22" s="123" t="s">
        <v>101</v>
      </c>
      <c r="N22" s="123" t="s">
        <v>102</v>
      </c>
      <c r="O22" s="124">
        <v>1.0517368859281757</v>
      </c>
    </row>
    <row r="23" spans="1:24">
      <c r="A23" s="161" t="s">
        <v>119</v>
      </c>
      <c r="B23" s="123" t="s">
        <v>120</v>
      </c>
      <c r="C23" s="127">
        <v>1.001286913099444</v>
      </c>
      <c r="D23" s="131" t="s">
        <v>65</v>
      </c>
      <c r="E23" s="127" t="s">
        <v>66</v>
      </c>
      <c r="F23" s="142">
        <v>1.0341548799339797</v>
      </c>
      <c r="G23" s="131" t="s">
        <v>453</v>
      </c>
      <c r="H23" s="123" t="s">
        <v>439</v>
      </c>
      <c r="I23" s="142">
        <v>0.98046909461396692</v>
      </c>
      <c r="J23" s="131" t="s">
        <v>125</v>
      </c>
      <c r="K23" s="123" t="s">
        <v>126</v>
      </c>
      <c r="L23" s="122">
        <v>1.0474680076255329</v>
      </c>
      <c r="M23" s="123" t="s">
        <v>110</v>
      </c>
      <c r="N23" s="123" t="s">
        <v>407</v>
      </c>
      <c r="O23" s="124">
        <v>1.0002157843612445</v>
      </c>
    </row>
    <row r="24" spans="1:24">
      <c r="A24" s="161" t="s">
        <v>129</v>
      </c>
      <c r="B24" s="127" t="s">
        <v>420</v>
      </c>
      <c r="C24" s="127">
        <v>1.0036608545813424</v>
      </c>
      <c r="D24" s="131" t="s">
        <v>75</v>
      </c>
      <c r="E24" s="123" t="s">
        <v>76</v>
      </c>
      <c r="F24" s="127">
        <v>1.073606365641389</v>
      </c>
      <c r="G24" s="131" t="s">
        <v>131</v>
      </c>
      <c r="H24" s="127" t="s">
        <v>411</v>
      </c>
      <c r="I24" s="127">
        <v>1.0072039245651749</v>
      </c>
      <c r="J24" s="146" t="s">
        <v>390</v>
      </c>
      <c r="K24" s="123" t="s">
        <v>369</v>
      </c>
      <c r="L24" s="122">
        <v>1.0092283131764146</v>
      </c>
      <c r="M24" s="123" t="s">
        <v>118</v>
      </c>
      <c r="N24" s="123" t="s">
        <v>408</v>
      </c>
      <c r="O24" s="124">
        <v>1.0103387462127176</v>
      </c>
      <c r="V24" s="104"/>
    </row>
    <row r="25" spans="1:24">
      <c r="A25" s="161" t="s">
        <v>136</v>
      </c>
      <c r="B25" s="123" t="s">
        <v>137</v>
      </c>
      <c r="C25" s="127">
        <v>1.0098437811638739</v>
      </c>
      <c r="D25" s="131" t="s">
        <v>85</v>
      </c>
      <c r="E25" s="123" t="s">
        <v>86</v>
      </c>
      <c r="F25" s="127">
        <v>1.0064356406084389</v>
      </c>
      <c r="G25" s="131" t="s">
        <v>139</v>
      </c>
      <c r="H25" s="123" t="s">
        <v>140</v>
      </c>
      <c r="I25" s="127">
        <v>0.99693577713965886</v>
      </c>
      <c r="J25" s="131" t="s">
        <v>132</v>
      </c>
      <c r="K25" s="123" t="s">
        <v>133</v>
      </c>
      <c r="L25" s="122">
        <v>1.0305328928285813</v>
      </c>
      <c r="M25" s="123" t="s">
        <v>127</v>
      </c>
      <c r="N25" s="123" t="s">
        <v>128</v>
      </c>
      <c r="O25" s="124">
        <v>0.97231613516985893</v>
      </c>
      <c r="V25" s="104"/>
    </row>
    <row r="26" spans="1:24">
      <c r="A26" s="161" t="s">
        <v>393</v>
      </c>
      <c r="B26" s="123" t="s">
        <v>378</v>
      </c>
      <c r="C26" s="127">
        <v>1.0090359474682586</v>
      </c>
      <c r="D26" s="131" t="s">
        <v>95</v>
      </c>
      <c r="E26" s="123" t="s">
        <v>96</v>
      </c>
      <c r="F26" s="142">
        <v>0.97542719865469552</v>
      </c>
      <c r="G26" s="131" t="s">
        <v>147</v>
      </c>
      <c r="H26" s="123" t="s">
        <v>148</v>
      </c>
      <c r="I26" s="127">
        <v>1.0228285776078365</v>
      </c>
      <c r="J26" s="131" t="s">
        <v>149</v>
      </c>
      <c r="K26" s="123" t="s">
        <v>150</v>
      </c>
      <c r="L26" s="122">
        <v>1.0238092510681696</v>
      </c>
      <c r="M26" s="123" t="s">
        <v>134</v>
      </c>
      <c r="N26" s="123" t="s">
        <v>135</v>
      </c>
      <c r="O26" s="124">
        <v>1.0076507467351994</v>
      </c>
      <c r="V26" s="104"/>
    </row>
    <row r="27" spans="1:24">
      <c r="A27" s="161" t="s">
        <v>456</v>
      </c>
      <c r="B27" s="123" t="s">
        <v>441</v>
      </c>
      <c r="C27" s="142">
        <v>0.9998782824117497</v>
      </c>
      <c r="D27" s="131" t="s">
        <v>459</v>
      </c>
      <c r="E27" s="123" t="s">
        <v>445</v>
      </c>
      <c r="F27" s="142">
        <v>0.99644827991657403</v>
      </c>
      <c r="G27" s="131" t="s">
        <v>157</v>
      </c>
      <c r="H27" s="123" t="s">
        <v>158</v>
      </c>
      <c r="I27" s="127">
        <v>1.0130264232104425</v>
      </c>
      <c r="J27" s="131" t="s">
        <v>159</v>
      </c>
      <c r="K27" s="123" t="s">
        <v>160</v>
      </c>
      <c r="L27" s="122">
        <v>1.0443827588117358</v>
      </c>
      <c r="M27" s="123" t="s">
        <v>141</v>
      </c>
      <c r="N27" s="123" t="s">
        <v>142</v>
      </c>
      <c r="O27" s="124">
        <v>1.0164555131400814</v>
      </c>
    </row>
    <row r="28" spans="1:24">
      <c r="A28" s="161" t="s">
        <v>394</v>
      </c>
      <c r="B28" s="123" t="s">
        <v>379</v>
      </c>
      <c r="C28" s="127">
        <v>0.99982683378153803</v>
      </c>
      <c r="D28" s="131" t="s">
        <v>104</v>
      </c>
      <c r="E28" s="123" t="s">
        <v>105</v>
      </c>
      <c r="F28" s="127">
        <v>1.0167690226043375</v>
      </c>
      <c r="G28" s="131" t="s">
        <v>165</v>
      </c>
      <c r="H28" s="123" t="s">
        <v>166</v>
      </c>
      <c r="I28" s="127">
        <v>1.0250906636099784</v>
      </c>
      <c r="J28" s="146" t="s">
        <v>389</v>
      </c>
      <c r="K28" s="123" t="s">
        <v>373</v>
      </c>
      <c r="L28" s="122">
        <v>0.99605807719063544</v>
      </c>
      <c r="M28" s="123" t="s">
        <v>151</v>
      </c>
      <c r="N28" s="123" t="s">
        <v>152</v>
      </c>
      <c r="O28" s="124">
        <v>1.0555391952244007</v>
      </c>
    </row>
    <row r="29" spans="1:24">
      <c r="A29" s="161" t="s">
        <v>143</v>
      </c>
      <c r="B29" s="123" t="s">
        <v>144</v>
      </c>
      <c r="C29" s="127">
        <v>1.048685072889499</v>
      </c>
      <c r="D29" s="131" t="s">
        <v>460</v>
      </c>
      <c r="E29" s="123" t="s">
        <v>442</v>
      </c>
      <c r="F29" s="142">
        <v>0.97690787762951448</v>
      </c>
      <c r="G29" s="131" t="s">
        <v>172</v>
      </c>
      <c r="H29" s="123" t="s">
        <v>173</v>
      </c>
      <c r="I29" s="127">
        <v>1.0237651707766731</v>
      </c>
      <c r="J29" s="131" t="s">
        <v>167</v>
      </c>
      <c r="K29" s="123" t="s">
        <v>168</v>
      </c>
      <c r="L29" s="122">
        <v>0.95297307610710325</v>
      </c>
      <c r="M29" s="123" t="s">
        <v>451</v>
      </c>
      <c r="N29" s="123" t="s">
        <v>436</v>
      </c>
      <c r="O29" s="143">
        <v>1.0017178431208196</v>
      </c>
    </row>
    <row r="30" spans="1:24">
      <c r="A30" s="161" t="s">
        <v>153</v>
      </c>
      <c r="B30" s="123" t="s">
        <v>154</v>
      </c>
      <c r="C30" s="127">
        <v>1.013796331002454</v>
      </c>
      <c r="D30" s="131" t="s">
        <v>461</v>
      </c>
      <c r="E30" s="123" t="s">
        <v>443</v>
      </c>
      <c r="F30" s="142">
        <v>0.99125140234256592</v>
      </c>
      <c r="G30" s="131" t="s">
        <v>179</v>
      </c>
      <c r="H30" s="127" t="s">
        <v>412</v>
      </c>
      <c r="I30" s="127">
        <v>1.002676901321029</v>
      </c>
      <c r="J30" s="131" t="s">
        <v>174</v>
      </c>
      <c r="K30" s="123" t="s">
        <v>175</v>
      </c>
      <c r="L30" s="122">
        <v>0.92904561832225296</v>
      </c>
      <c r="M30" s="123" t="s">
        <v>448</v>
      </c>
      <c r="N30" s="123" t="s">
        <v>432</v>
      </c>
      <c r="O30" s="143">
        <v>1.0021662739755961</v>
      </c>
    </row>
    <row r="31" spans="1:24">
      <c r="A31" s="161" t="s">
        <v>395</v>
      </c>
      <c r="B31" s="123" t="s">
        <v>382</v>
      </c>
      <c r="C31" s="127">
        <v>1.0072693784332227</v>
      </c>
      <c r="D31" s="131" t="s">
        <v>113</v>
      </c>
      <c r="E31" s="123" t="s">
        <v>114</v>
      </c>
      <c r="F31" s="127">
        <v>0.98269241357152826</v>
      </c>
      <c r="G31" s="131" t="s">
        <v>185</v>
      </c>
      <c r="H31" s="123" t="s">
        <v>186</v>
      </c>
      <c r="I31" s="127">
        <v>1.0348786962720575</v>
      </c>
      <c r="J31" s="131" t="s">
        <v>180</v>
      </c>
      <c r="K31" s="123" t="s">
        <v>181</v>
      </c>
      <c r="L31" s="122">
        <v>1.0263940208939526</v>
      </c>
      <c r="M31" s="123" t="s">
        <v>449</v>
      </c>
      <c r="N31" s="123" t="s">
        <v>433</v>
      </c>
      <c r="O31" s="143">
        <v>1.0010443585467244</v>
      </c>
    </row>
    <row r="32" spans="1:24">
      <c r="A32" s="121"/>
      <c r="B32" s="121"/>
      <c r="C32" s="121"/>
      <c r="D32" s="131" t="s">
        <v>398</v>
      </c>
      <c r="E32" s="123" t="s">
        <v>375</v>
      </c>
      <c r="F32" s="127">
        <v>1.0115229608821503</v>
      </c>
      <c r="G32" s="131" t="s">
        <v>193</v>
      </c>
      <c r="H32" s="123" t="s">
        <v>194</v>
      </c>
      <c r="I32" s="127">
        <v>1.035048871078952</v>
      </c>
      <c r="J32" s="131" t="s">
        <v>187</v>
      </c>
      <c r="K32" s="123" t="s">
        <v>188</v>
      </c>
      <c r="L32" s="122">
        <v>0.99250552370289014</v>
      </c>
      <c r="M32" s="123" t="s">
        <v>161</v>
      </c>
      <c r="N32" s="123" t="s">
        <v>162</v>
      </c>
      <c r="O32" s="124">
        <v>0.90284874406221793</v>
      </c>
      <c r="X32" s="104"/>
    </row>
    <row r="33" spans="1:15">
      <c r="A33" s="121"/>
      <c r="B33" s="121"/>
      <c r="C33" s="121"/>
      <c r="D33" s="131" t="s">
        <v>399</v>
      </c>
      <c r="E33" s="123" t="s">
        <v>376</v>
      </c>
      <c r="F33" s="127">
        <v>1.0515271899168241</v>
      </c>
      <c r="G33" s="131" t="s">
        <v>197</v>
      </c>
      <c r="H33" s="123" t="s">
        <v>198</v>
      </c>
      <c r="I33" s="127">
        <v>1.0025933367448114</v>
      </c>
      <c r="J33" s="131" t="s">
        <v>199</v>
      </c>
      <c r="K33" s="123" t="s">
        <v>200</v>
      </c>
      <c r="L33" s="122">
        <v>1.0301205813811449</v>
      </c>
      <c r="M33" s="123" t="s">
        <v>450</v>
      </c>
      <c r="N33" s="123" t="s">
        <v>437</v>
      </c>
      <c r="O33" s="143">
        <v>0.98869116251279299</v>
      </c>
    </row>
    <row r="34" spans="1:15">
      <c r="A34" s="161"/>
      <c r="B34" s="123"/>
      <c r="C34" s="127"/>
      <c r="D34" s="131" t="s">
        <v>121</v>
      </c>
      <c r="E34" s="123" t="s">
        <v>122</v>
      </c>
      <c r="F34" s="142">
        <v>0.97970053942650759</v>
      </c>
      <c r="G34" s="131" t="s">
        <v>202</v>
      </c>
      <c r="H34" s="123" t="s">
        <v>203</v>
      </c>
      <c r="I34" s="127">
        <v>1.0072866926403177</v>
      </c>
      <c r="J34" s="131" t="s">
        <v>204</v>
      </c>
      <c r="K34" s="123" t="s">
        <v>205</v>
      </c>
      <c r="L34" s="122">
        <v>1.0391690181954854</v>
      </c>
      <c r="M34" s="123" t="s">
        <v>169</v>
      </c>
      <c r="N34" s="123" t="s">
        <v>170</v>
      </c>
      <c r="O34" s="124">
        <v>1.0002482072560723</v>
      </c>
    </row>
    <row r="35" spans="1:15">
      <c r="A35" s="161"/>
      <c r="B35" s="123"/>
      <c r="C35" s="127"/>
      <c r="D35" s="131" t="s">
        <v>138</v>
      </c>
      <c r="E35" s="127" t="s">
        <v>425</v>
      </c>
      <c r="F35" s="127">
        <v>1.010669340659514</v>
      </c>
      <c r="G35" s="131" t="s">
        <v>208</v>
      </c>
      <c r="H35" s="123" t="s">
        <v>209</v>
      </c>
      <c r="I35" s="127">
        <v>1.0069454670133418</v>
      </c>
      <c r="J35" s="131" t="s">
        <v>210</v>
      </c>
      <c r="K35" s="127" t="s">
        <v>416</v>
      </c>
      <c r="L35" s="122">
        <v>0.93770447713193184</v>
      </c>
      <c r="M35" s="123" t="s">
        <v>385</v>
      </c>
      <c r="N35" s="128" t="s">
        <v>377</v>
      </c>
      <c r="O35" s="129">
        <v>1.050070321187482</v>
      </c>
    </row>
    <row r="36" spans="1:15">
      <c r="A36" s="161"/>
      <c r="B36" s="123"/>
      <c r="C36" s="127"/>
      <c r="D36" s="131" t="s">
        <v>462</v>
      </c>
      <c r="E36" s="123" t="s">
        <v>444</v>
      </c>
      <c r="F36" s="142">
        <v>0.98624411670088019</v>
      </c>
      <c r="G36" s="131" t="s">
        <v>130</v>
      </c>
      <c r="H36" s="123" t="s">
        <v>213</v>
      </c>
      <c r="I36" s="127">
        <v>1.0108311874648148</v>
      </c>
      <c r="J36" s="131" t="s">
        <v>214</v>
      </c>
      <c r="K36" s="130" t="s">
        <v>417</v>
      </c>
      <c r="L36" s="130">
        <v>1.0402197883032516</v>
      </c>
      <c r="M36" s="131" t="s">
        <v>176</v>
      </c>
      <c r="N36" s="128" t="s">
        <v>177</v>
      </c>
      <c r="O36" s="129">
        <v>1.0453077726402249</v>
      </c>
    </row>
    <row r="37" spans="1:15">
      <c r="A37" s="161"/>
      <c r="B37" s="123"/>
      <c r="C37" s="127"/>
      <c r="D37" s="131" t="s">
        <v>145</v>
      </c>
      <c r="E37" s="123" t="s">
        <v>146</v>
      </c>
      <c r="F37" s="127">
        <v>1.0130741765794278</v>
      </c>
      <c r="G37" s="131" t="s">
        <v>217</v>
      </c>
      <c r="H37" s="123" t="s">
        <v>218</v>
      </c>
      <c r="I37" s="142">
        <v>0.97287420764625288</v>
      </c>
      <c r="J37" s="131" t="s">
        <v>219</v>
      </c>
      <c r="K37" s="130" t="s">
        <v>418</v>
      </c>
      <c r="L37" s="130">
        <v>1.0071028327691798</v>
      </c>
      <c r="M37" s="162" t="s">
        <v>314</v>
      </c>
      <c r="N37" s="128" t="s">
        <v>380</v>
      </c>
      <c r="O37" s="180">
        <v>1.0150286445139844</v>
      </c>
    </row>
    <row r="38" spans="1:15">
      <c r="A38" s="161"/>
      <c r="B38" s="123"/>
      <c r="C38" s="127"/>
      <c r="D38" s="131" t="s">
        <v>155</v>
      </c>
      <c r="E38" s="123" t="s">
        <v>156</v>
      </c>
      <c r="F38" s="127">
        <v>1.0242507177807607</v>
      </c>
      <c r="G38" s="131" t="s">
        <v>222</v>
      </c>
      <c r="H38" s="127" t="s">
        <v>413</v>
      </c>
      <c r="I38" s="127">
        <v>1.0001537751159277</v>
      </c>
      <c r="J38" s="131" t="s">
        <v>223</v>
      </c>
      <c r="K38" s="128" t="s">
        <v>224</v>
      </c>
      <c r="L38" s="130">
        <v>1.0085376280329905</v>
      </c>
      <c r="M38" s="131" t="s">
        <v>315</v>
      </c>
      <c r="N38" s="128" t="s">
        <v>435</v>
      </c>
      <c r="O38" s="143">
        <v>1.0054637115606935</v>
      </c>
    </row>
    <row r="39" spans="1:15">
      <c r="A39" s="161"/>
      <c r="B39" s="123"/>
      <c r="C39" s="127"/>
      <c r="D39" s="131" t="s">
        <v>163</v>
      </c>
      <c r="E39" s="123" t="s">
        <v>164</v>
      </c>
      <c r="F39" s="127">
        <v>1.0156836919355299</v>
      </c>
      <c r="G39" s="131" t="s">
        <v>226</v>
      </c>
      <c r="H39" s="123" t="s">
        <v>227</v>
      </c>
      <c r="I39" s="127">
        <v>1.0065828253247666</v>
      </c>
      <c r="J39" s="131"/>
      <c r="K39" s="130"/>
      <c r="L39" s="130"/>
      <c r="M39" s="131" t="s">
        <v>182</v>
      </c>
      <c r="N39" s="128" t="s">
        <v>183</v>
      </c>
      <c r="O39" s="129">
        <v>1.0554480197587266</v>
      </c>
    </row>
    <row r="40" spans="1:15">
      <c r="A40" s="161"/>
      <c r="B40" s="123"/>
      <c r="C40" s="127"/>
      <c r="D40" s="131" t="s">
        <v>171</v>
      </c>
      <c r="E40" s="127" t="s">
        <v>426</v>
      </c>
      <c r="F40" s="127">
        <v>1.0500265450619499</v>
      </c>
      <c r="G40" s="131" t="s">
        <v>230</v>
      </c>
      <c r="H40" s="127" t="s">
        <v>414</v>
      </c>
      <c r="I40" s="127">
        <v>0.99736100730633992</v>
      </c>
      <c r="J40" s="131"/>
      <c r="K40" s="128"/>
      <c r="L40" s="130"/>
      <c r="M40" s="131" t="s">
        <v>189</v>
      </c>
      <c r="N40" s="128" t="s">
        <v>190</v>
      </c>
      <c r="O40" s="129">
        <v>1.0156191751340842</v>
      </c>
    </row>
    <row r="41" spans="1:15">
      <c r="A41" s="161"/>
      <c r="B41" s="123"/>
      <c r="C41" s="127"/>
      <c r="D41" s="131" t="s">
        <v>178</v>
      </c>
      <c r="E41" s="127" t="s">
        <v>428</v>
      </c>
      <c r="F41" s="127">
        <v>1.0027614297549774</v>
      </c>
      <c r="G41" s="131" t="s">
        <v>231</v>
      </c>
      <c r="H41" s="123" t="s">
        <v>232</v>
      </c>
      <c r="I41" s="127">
        <v>0.99981131980955806</v>
      </c>
      <c r="J41" s="162"/>
      <c r="K41" s="128"/>
      <c r="L41" s="128"/>
      <c r="M41" s="162" t="s">
        <v>384</v>
      </c>
      <c r="N41" s="128" t="s">
        <v>381</v>
      </c>
      <c r="O41" s="129">
        <v>1.0035699902899979</v>
      </c>
    </row>
    <row r="42" spans="1:15">
      <c r="A42" s="161"/>
      <c r="B42" s="123"/>
      <c r="C42" s="127"/>
      <c r="D42" s="131" t="s">
        <v>184</v>
      </c>
      <c r="E42" s="127" t="s">
        <v>427</v>
      </c>
      <c r="F42" s="127">
        <v>1.0550657994586035</v>
      </c>
      <c r="G42" s="131" t="s">
        <v>233</v>
      </c>
      <c r="H42" s="127" t="s">
        <v>234</v>
      </c>
      <c r="I42" s="142">
        <v>0.99329170341536344</v>
      </c>
      <c r="J42" s="162"/>
      <c r="K42" s="128"/>
      <c r="L42" s="128"/>
      <c r="M42" s="162" t="s">
        <v>312</v>
      </c>
      <c r="N42" s="128" t="s">
        <v>383</v>
      </c>
      <c r="O42" s="129">
        <v>0.8250459527544024</v>
      </c>
    </row>
    <row r="43" spans="1:15">
      <c r="A43" s="161"/>
      <c r="B43" s="123"/>
      <c r="C43" s="127"/>
      <c r="D43" s="131" t="s">
        <v>191</v>
      </c>
      <c r="E43" s="123" t="s">
        <v>192</v>
      </c>
      <c r="F43" s="127">
        <v>1.0244581066306842</v>
      </c>
      <c r="G43" s="131" t="s">
        <v>235</v>
      </c>
      <c r="H43" s="123" t="s">
        <v>236</v>
      </c>
      <c r="I43" s="127">
        <v>1.004874665459252</v>
      </c>
      <c r="J43" s="162"/>
      <c r="K43" s="128"/>
      <c r="L43" s="128"/>
      <c r="M43" s="162"/>
      <c r="N43" s="128"/>
      <c r="O43" s="163"/>
    </row>
    <row r="44" spans="1:15">
      <c r="A44" s="161"/>
      <c r="B44" s="123"/>
      <c r="C44" s="127"/>
      <c r="D44" s="131" t="s">
        <v>195</v>
      </c>
      <c r="E44" s="123" t="s">
        <v>196</v>
      </c>
      <c r="F44" s="127">
        <v>0.99987119803786961</v>
      </c>
      <c r="G44" s="131" t="s">
        <v>237</v>
      </c>
      <c r="H44" s="127" t="s">
        <v>415</v>
      </c>
      <c r="I44" s="127">
        <v>1.0083756013052623</v>
      </c>
      <c r="J44" s="162"/>
      <c r="K44" s="128"/>
      <c r="L44" s="128"/>
      <c r="M44" s="162"/>
      <c r="N44" s="128"/>
      <c r="O44" s="163"/>
    </row>
    <row r="45" spans="1:15">
      <c r="A45" s="161"/>
      <c r="B45" s="123"/>
      <c r="C45" s="127"/>
      <c r="D45" s="131" t="s">
        <v>201</v>
      </c>
      <c r="E45" s="127" t="s">
        <v>429</v>
      </c>
      <c r="F45" s="127">
        <v>1.0000601744060991</v>
      </c>
      <c r="G45" s="131" t="s">
        <v>238</v>
      </c>
      <c r="H45" s="123" t="s">
        <v>239</v>
      </c>
      <c r="I45" s="127">
        <v>1.0177845389132545</v>
      </c>
      <c r="J45" s="162"/>
      <c r="K45" s="128"/>
      <c r="L45" s="128"/>
      <c r="M45" s="162"/>
      <c r="N45" s="128"/>
      <c r="O45" s="163"/>
    </row>
    <row r="46" spans="1:15">
      <c r="A46" s="161"/>
      <c r="B46" s="123"/>
      <c r="C46" s="127"/>
      <c r="D46" s="131" t="s">
        <v>206</v>
      </c>
      <c r="E46" s="128" t="s">
        <v>207</v>
      </c>
      <c r="F46" s="130">
        <v>1.061910497377986</v>
      </c>
      <c r="G46" s="131" t="s">
        <v>240</v>
      </c>
      <c r="H46" s="123" t="s">
        <v>241</v>
      </c>
      <c r="I46" s="127">
        <v>1.0028950000472652</v>
      </c>
      <c r="J46" s="162"/>
      <c r="K46" s="128"/>
      <c r="L46" s="128"/>
      <c r="M46" s="162"/>
      <c r="N46" s="128"/>
      <c r="O46" s="163"/>
    </row>
    <row r="47" spans="1:15">
      <c r="A47" s="161"/>
      <c r="B47" s="123"/>
      <c r="C47" s="127"/>
      <c r="D47" s="131" t="s">
        <v>211</v>
      </c>
      <c r="E47" s="128" t="s">
        <v>212</v>
      </c>
      <c r="F47" s="130">
        <v>1.0679348496781305</v>
      </c>
      <c r="G47" s="131" t="s">
        <v>242</v>
      </c>
      <c r="H47" s="123" t="s">
        <v>243</v>
      </c>
      <c r="I47" s="127">
        <v>1.0292145256949412</v>
      </c>
      <c r="J47" s="162"/>
      <c r="K47" s="128"/>
      <c r="L47" s="128"/>
      <c r="M47" s="162"/>
      <c r="N47" s="128"/>
      <c r="O47" s="163"/>
    </row>
    <row r="48" spans="1:15">
      <c r="A48" s="161"/>
      <c r="B48" s="123"/>
      <c r="C48" s="127"/>
      <c r="D48" s="131" t="s">
        <v>215</v>
      </c>
      <c r="E48" s="141" t="s">
        <v>216</v>
      </c>
      <c r="F48" s="142">
        <v>0.98950247370846423</v>
      </c>
      <c r="G48" s="162" t="s">
        <v>244</v>
      </c>
      <c r="H48" s="128" t="s">
        <v>245</v>
      </c>
      <c r="I48" s="127">
        <v>1.012585649635505</v>
      </c>
      <c r="J48" s="162"/>
      <c r="K48" s="128"/>
      <c r="L48" s="128"/>
      <c r="M48" s="162"/>
      <c r="N48" s="128"/>
      <c r="O48" s="163"/>
    </row>
    <row r="49" spans="1:23">
      <c r="A49" s="161"/>
      <c r="B49" s="123"/>
      <c r="C49" s="127"/>
      <c r="D49" s="131" t="s">
        <v>220</v>
      </c>
      <c r="E49" s="128" t="s">
        <v>221</v>
      </c>
      <c r="F49" s="130">
        <v>1.0602126708135722</v>
      </c>
      <c r="G49" s="162" t="s">
        <v>454</v>
      </c>
      <c r="H49" s="128" t="s">
        <v>438</v>
      </c>
      <c r="I49" s="127">
        <v>0.9999644404371949</v>
      </c>
      <c r="J49" s="162"/>
      <c r="K49" s="128"/>
      <c r="L49" s="128"/>
      <c r="M49" s="162"/>
      <c r="N49" s="128"/>
      <c r="O49" s="163"/>
    </row>
    <row r="50" spans="1:23">
      <c r="A50" s="161"/>
      <c r="B50" s="123"/>
      <c r="C50" s="127"/>
      <c r="D50" s="162" t="s">
        <v>225</v>
      </c>
      <c r="E50" s="130" t="s">
        <v>430</v>
      </c>
      <c r="F50" s="130">
        <v>0.98290866028138457</v>
      </c>
      <c r="G50" s="162"/>
      <c r="H50" s="128"/>
      <c r="I50" s="127"/>
      <c r="J50" s="162"/>
      <c r="K50" s="128"/>
      <c r="L50" s="128"/>
      <c r="M50" s="162"/>
      <c r="N50" s="128"/>
      <c r="O50" s="163"/>
    </row>
    <row r="51" spans="1:23" ht="10.5" thickBot="1">
      <c r="A51" s="164"/>
      <c r="B51" s="165"/>
      <c r="C51" s="166"/>
      <c r="D51" s="167" t="s">
        <v>228</v>
      </c>
      <c r="E51" s="168" t="s">
        <v>229</v>
      </c>
      <c r="F51" s="169">
        <v>1.0018014327292755</v>
      </c>
      <c r="G51" s="167"/>
      <c r="H51" s="168"/>
      <c r="I51" s="168"/>
      <c r="J51" s="167"/>
      <c r="K51" s="168"/>
      <c r="L51" s="168"/>
      <c r="M51" s="167"/>
      <c r="N51" s="168"/>
      <c r="O51" s="170"/>
    </row>
    <row r="52" spans="1:23">
      <c r="A52" s="4"/>
      <c r="B52" s="4"/>
      <c r="C52" s="116"/>
      <c r="D52" s="5"/>
      <c r="E52" s="5"/>
      <c r="F52" s="117"/>
      <c r="G52" s="5"/>
      <c r="H52" s="5"/>
      <c r="I52" s="5"/>
      <c r="J52" s="5"/>
      <c r="K52" s="5"/>
      <c r="L52" s="5"/>
      <c r="M52" s="5"/>
      <c r="N52" s="5"/>
      <c r="O52" s="5"/>
    </row>
    <row r="53" spans="1:23">
      <c r="A53" s="118" t="s">
        <v>340</v>
      </c>
      <c r="B53" s="81"/>
      <c r="C53" s="116"/>
      <c r="D53" s="116"/>
      <c r="E53" s="116"/>
      <c r="F53" s="47"/>
      <c r="G53" s="47"/>
      <c r="H53" s="47"/>
      <c r="I53" s="47"/>
      <c r="J53" s="47"/>
      <c r="K53" s="47"/>
      <c r="L53" s="47"/>
      <c r="M53" s="47"/>
      <c r="N53" s="47"/>
      <c r="O53" s="47"/>
    </row>
    <row r="54" spans="1:23">
      <c r="A54" s="81" t="s">
        <v>473</v>
      </c>
      <c r="B54" s="81"/>
      <c r="C54" s="116"/>
      <c r="D54" s="116"/>
      <c r="E54" s="116"/>
      <c r="F54" s="47"/>
      <c r="G54" s="47"/>
      <c r="H54" s="47"/>
      <c r="I54" s="47"/>
      <c r="J54" s="47"/>
      <c r="K54" s="47"/>
      <c r="L54" s="47"/>
      <c r="M54" s="47"/>
      <c r="N54" s="47"/>
      <c r="O54" s="47"/>
    </row>
    <row r="55" spans="1:23" ht="10.5" thickBot="1">
      <c r="A55" s="7"/>
      <c r="B55" s="119"/>
      <c r="C55" s="120"/>
      <c r="D55" s="120"/>
      <c r="E55" s="120"/>
      <c r="F55" s="121"/>
      <c r="G55" s="121"/>
      <c r="H55" s="121"/>
      <c r="I55" s="121"/>
      <c r="J55" s="121"/>
      <c r="K55" s="121"/>
      <c r="L55" s="121"/>
      <c r="M55" s="121"/>
      <c r="N55" s="121"/>
      <c r="O55" s="121"/>
    </row>
    <row r="56" spans="1:23" ht="13.15">
      <c r="A56" s="84" t="s">
        <v>345</v>
      </c>
      <c r="B56" s="85"/>
      <c r="C56" s="85"/>
      <c r="D56" s="85"/>
      <c r="E56" s="85"/>
      <c r="F56" s="85"/>
      <c r="G56" s="85"/>
      <c r="H56" s="85"/>
      <c r="I56" s="85"/>
      <c r="J56" s="85"/>
      <c r="K56" s="85"/>
      <c r="L56" s="85"/>
      <c r="M56" s="85"/>
      <c r="N56" s="85"/>
      <c r="O56" s="111"/>
    </row>
    <row r="57" spans="1:23" ht="12.75">
      <c r="A57" s="79" t="s">
        <v>0</v>
      </c>
      <c r="B57" s="2"/>
      <c r="C57" s="3"/>
      <c r="D57" s="2" t="s">
        <v>1</v>
      </c>
      <c r="E57" s="2"/>
      <c r="F57" s="2"/>
      <c r="G57" s="2" t="s">
        <v>2</v>
      </c>
      <c r="H57" s="2"/>
      <c r="I57" s="2"/>
      <c r="J57" s="2" t="s">
        <v>3</v>
      </c>
      <c r="K57" s="2"/>
      <c r="L57" s="2"/>
      <c r="M57" s="2" t="s">
        <v>4</v>
      </c>
      <c r="N57" s="2"/>
      <c r="O57" s="80"/>
      <c r="P57" s="97"/>
    </row>
    <row r="58" spans="1:23" ht="10.5" thickBot="1">
      <c r="A58" s="171" t="s">
        <v>5</v>
      </c>
      <c r="B58" s="172" t="s">
        <v>6</v>
      </c>
      <c r="C58" s="173" t="s">
        <v>7</v>
      </c>
      <c r="D58" s="172" t="s">
        <v>5</v>
      </c>
      <c r="E58" s="172" t="s">
        <v>6</v>
      </c>
      <c r="F58" s="173" t="s">
        <v>7</v>
      </c>
      <c r="G58" s="172" t="s">
        <v>5</v>
      </c>
      <c r="H58" s="172" t="s">
        <v>6</v>
      </c>
      <c r="I58" s="173" t="s">
        <v>7</v>
      </c>
      <c r="J58" s="172" t="s">
        <v>5</v>
      </c>
      <c r="K58" s="172" t="s">
        <v>6</v>
      </c>
      <c r="L58" s="173" t="s">
        <v>7</v>
      </c>
      <c r="M58" s="172" t="s">
        <v>5</v>
      </c>
      <c r="N58" s="172" t="s">
        <v>6</v>
      </c>
      <c r="O58" s="174" t="s">
        <v>7</v>
      </c>
      <c r="P58" s="97"/>
    </row>
    <row r="59" spans="1:23">
      <c r="A59" s="156" t="s">
        <v>8</v>
      </c>
      <c r="B59" s="157" t="s">
        <v>9</v>
      </c>
      <c r="C59" s="160">
        <v>1.0096940841873037</v>
      </c>
      <c r="D59" s="145" t="s">
        <v>458</v>
      </c>
      <c r="E59" s="139" t="s">
        <v>447</v>
      </c>
      <c r="F59" s="140">
        <v>0.98012481324882028</v>
      </c>
      <c r="G59" s="159" t="s">
        <v>12</v>
      </c>
      <c r="H59" s="157" t="s">
        <v>409</v>
      </c>
      <c r="I59" s="160">
        <v>1.0112076406539263</v>
      </c>
      <c r="J59" s="159" t="s">
        <v>13</v>
      </c>
      <c r="K59" s="160" t="s">
        <v>405</v>
      </c>
      <c r="L59" s="160">
        <v>1.023443328563729</v>
      </c>
      <c r="M59" s="159" t="s">
        <v>14</v>
      </c>
      <c r="N59" s="157" t="s">
        <v>15</v>
      </c>
      <c r="O59" s="179">
        <v>1.0334309603983958</v>
      </c>
      <c r="P59" s="97"/>
    </row>
    <row r="60" spans="1:23">
      <c r="A60" s="161" t="s">
        <v>16</v>
      </c>
      <c r="B60" s="123" t="s">
        <v>17</v>
      </c>
      <c r="C60" s="127">
        <v>1.026268865836939</v>
      </c>
      <c r="D60" s="146" t="s">
        <v>457</v>
      </c>
      <c r="E60" s="141" t="s">
        <v>446</v>
      </c>
      <c r="F60" s="142">
        <v>0.96457083659352028</v>
      </c>
      <c r="G60" s="131" t="s">
        <v>20</v>
      </c>
      <c r="H60" s="123" t="s">
        <v>21</v>
      </c>
      <c r="I60" s="127">
        <v>1.0031021835262801</v>
      </c>
      <c r="J60" s="131" t="s">
        <v>22</v>
      </c>
      <c r="K60" s="123" t="s">
        <v>23</v>
      </c>
      <c r="L60" s="127">
        <v>0.97832678876115631</v>
      </c>
      <c r="M60" s="131" t="s">
        <v>24</v>
      </c>
      <c r="N60" s="123" t="s">
        <v>403</v>
      </c>
      <c r="O60" s="124">
        <v>1.0564097317309571</v>
      </c>
      <c r="P60" s="97"/>
    </row>
    <row r="61" spans="1:23">
      <c r="A61" s="161" t="s">
        <v>391</v>
      </c>
      <c r="B61" s="123" t="s">
        <v>366</v>
      </c>
      <c r="C61" s="127">
        <v>1.0356897114907502</v>
      </c>
      <c r="D61" s="146" t="s">
        <v>336</v>
      </c>
      <c r="E61" s="141" t="s">
        <v>337</v>
      </c>
      <c r="F61" s="142">
        <v>0.99278608319662487</v>
      </c>
      <c r="G61" s="131" t="s">
        <v>27</v>
      </c>
      <c r="H61" s="123" t="s">
        <v>410</v>
      </c>
      <c r="I61" s="127">
        <v>1.0119831793013836</v>
      </c>
      <c r="J61" s="131" t="s">
        <v>28</v>
      </c>
      <c r="K61" s="123" t="s">
        <v>29</v>
      </c>
      <c r="L61" s="127">
        <v>1.0417120908481834</v>
      </c>
      <c r="M61" s="131" t="s">
        <v>452</v>
      </c>
      <c r="N61" s="123" t="s">
        <v>434</v>
      </c>
      <c r="O61" s="143">
        <v>0.99852441628690236</v>
      </c>
      <c r="P61" s="126"/>
    </row>
    <row r="62" spans="1:23">
      <c r="A62" s="161" t="s">
        <v>32</v>
      </c>
      <c r="B62" s="123" t="s">
        <v>33</v>
      </c>
      <c r="C62" s="127">
        <v>1.0006558500626228</v>
      </c>
      <c r="D62" s="131" t="s">
        <v>334</v>
      </c>
      <c r="E62" s="123" t="s">
        <v>335</v>
      </c>
      <c r="F62" s="127">
        <v>1.047321440213336</v>
      </c>
      <c r="G62" s="131" t="s">
        <v>35</v>
      </c>
      <c r="H62" s="123" t="s">
        <v>36</v>
      </c>
      <c r="I62" s="127">
        <v>1.0086030207877066</v>
      </c>
      <c r="J62" s="131" t="s">
        <v>37</v>
      </c>
      <c r="K62" s="123" t="s">
        <v>38</v>
      </c>
      <c r="L62" s="127">
        <v>1.0433376905683522</v>
      </c>
      <c r="M62" s="131" t="s">
        <v>30</v>
      </c>
      <c r="N62" s="123" t="s">
        <v>31</v>
      </c>
      <c r="O62" s="124">
        <v>1.036248751773144</v>
      </c>
      <c r="P62" s="126"/>
      <c r="W62" s="104"/>
    </row>
    <row r="63" spans="1:23">
      <c r="A63" s="161" t="s">
        <v>41</v>
      </c>
      <c r="B63" s="127" t="s">
        <v>419</v>
      </c>
      <c r="C63" s="127">
        <v>1.0109280698629517</v>
      </c>
      <c r="D63" s="131" t="s">
        <v>10</v>
      </c>
      <c r="E63" s="123" t="s">
        <v>11</v>
      </c>
      <c r="F63" s="127">
        <v>0.99615551777485356</v>
      </c>
      <c r="G63" s="131" t="s">
        <v>43</v>
      </c>
      <c r="H63" s="123" t="s">
        <v>44</v>
      </c>
      <c r="I63" s="127">
        <v>1.025350737170565</v>
      </c>
      <c r="J63" s="146" t="s">
        <v>388</v>
      </c>
      <c r="K63" s="123" t="s">
        <v>364</v>
      </c>
      <c r="L63" s="127">
        <v>1.0612619492974646</v>
      </c>
      <c r="M63" s="131" t="s">
        <v>39</v>
      </c>
      <c r="N63" s="123" t="s">
        <v>40</v>
      </c>
      <c r="O63" s="124">
        <v>1.0468944191296046</v>
      </c>
      <c r="P63" s="126"/>
    </row>
    <row r="64" spans="1:23">
      <c r="A64" s="161" t="s">
        <v>49</v>
      </c>
      <c r="B64" s="123" t="s">
        <v>50</v>
      </c>
      <c r="C64" s="127">
        <v>1.014685022780045</v>
      </c>
      <c r="D64" s="131" t="s">
        <v>18</v>
      </c>
      <c r="E64" s="123" t="s">
        <v>19</v>
      </c>
      <c r="F64" s="127">
        <v>1.0285520814697569</v>
      </c>
      <c r="G64" s="131" t="s">
        <v>52</v>
      </c>
      <c r="H64" s="123" t="s">
        <v>53</v>
      </c>
      <c r="I64" s="127">
        <v>1.0059501252055716</v>
      </c>
      <c r="J64" s="131" t="s">
        <v>45</v>
      </c>
      <c r="K64" s="123" t="s">
        <v>46</v>
      </c>
      <c r="L64" s="127">
        <v>1.0777501134002498</v>
      </c>
      <c r="M64" s="131" t="s">
        <v>387</v>
      </c>
      <c r="N64" s="123" t="s">
        <v>365</v>
      </c>
      <c r="O64" s="124">
        <v>1.0230919922811821</v>
      </c>
      <c r="P64" s="97"/>
    </row>
    <row r="65" spans="1:16">
      <c r="A65" s="161" t="s">
        <v>455</v>
      </c>
      <c r="B65" s="123" t="s">
        <v>440</v>
      </c>
      <c r="C65" s="142">
        <v>1.0089455450868936</v>
      </c>
      <c r="D65" s="131" t="s">
        <v>25</v>
      </c>
      <c r="E65" s="123" t="s">
        <v>26</v>
      </c>
      <c r="F65" s="127">
        <v>1.142905260585753</v>
      </c>
      <c r="G65" s="131" t="s">
        <v>59</v>
      </c>
      <c r="H65" s="123" t="s">
        <v>60</v>
      </c>
      <c r="I65" s="127">
        <v>1.022644980337192</v>
      </c>
      <c r="J65" s="131" t="s">
        <v>54</v>
      </c>
      <c r="K65" s="123" t="s">
        <v>55</v>
      </c>
      <c r="L65" s="127">
        <v>0.95960178227380255</v>
      </c>
      <c r="M65" s="131" t="s">
        <v>47</v>
      </c>
      <c r="N65" s="123" t="s">
        <v>48</v>
      </c>
      <c r="O65" s="124">
        <v>1.0022360327920958</v>
      </c>
      <c r="P65" s="126"/>
    </row>
    <row r="66" spans="1:16">
      <c r="A66" s="161" t="s">
        <v>392</v>
      </c>
      <c r="B66" s="123" t="s">
        <v>370</v>
      </c>
      <c r="C66" s="127">
        <v>1.091927283181402</v>
      </c>
      <c r="D66" s="131" t="s">
        <v>34</v>
      </c>
      <c r="E66" s="127" t="s">
        <v>421</v>
      </c>
      <c r="F66" s="127">
        <v>1.0393239329059107</v>
      </c>
      <c r="G66" s="131" t="s">
        <v>67</v>
      </c>
      <c r="H66" s="123" t="s">
        <v>68</v>
      </c>
      <c r="I66" s="127">
        <v>1.0082280931073968</v>
      </c>
      <c r="J66" s="131" t="s">
        <v>61</v>
      </c>
      <c r="K66" s="123" t="s">
        <v>62</v>
      </c>
      <c r="L66" s="142">
        <v>0.9759732913585627</v>
      </c>
      <c r="M66" s="131" t="s">
        <v>56</v>
      </c>
      <c r="N66" s="123" t="s">
        <v>404</v>
      </c>
      <c r="O66" s="124">
        <v>1.079075297240583</v>
      </c>
      <c r="P66" s="126"/>
    </row>
    <row r="67" spans="1:16">
      <c r="A67" s="161" t="s">
        <v>57</v>
      </c>
      <c r="B67" s="123" t="s">
        <v>372</v>
      </c>
      <c r="C67" s="127">
        <v>1.0785439669128183</v>
      </c>
      <c r="D67" s="131" t="s">
        <v>396</v>
      </c>
      <c r="E67" s="123" t="s">
        <v>368</v>
      </c>
      <c r="F67" s="127">
        <v>1.0643867389292641</v>
      </c>
      <c r="G67" s="131" t="s">
        <v>77</v>
      </c>
      <c r="H67" s="123" t="s">
        <v>78</v>
      </c>
      <c r="I67" s="127">
        <v>1.0070972802874392</v>
      </c>
      <c r="J67" s="131" t="s">
        <v>69</v>
      </c>
      <c r="K67" s="123" t="s">
        <v>70</v>
      </c>
      <c r="L67" s="127">
        <v>0.94086714824207784</v>
      </c>
      <c r="M67" s="131" t="s">
        <v>63</v>
      </c>
      <c r="N67" s="123" t="s">
        <v>64</v>
      </c>
      <c r="O67" s="124">
        <v>0.98170888551586877</v>
      </c>
      <c r="P67" s="126"/>
    </row>
    <row r="68" spans="1:16">
      <c r="A68" s="161" t="s">
        <v>73</v>
      </c>
      <c r="B68" s="123" t="s">
        <v>74</v>
      </c>
      <c r="C68" s="142">
        <v>1.0325934408575679</v>
      </c>
      <c r="D68" s="131" t="s">
        <v>42</v>
      </c>
      <c r="E68" s="127" t="s">
        <v>422</v>
      </c>
      <c r="F68" s="150">
        <v>1.0323363747940655</v>
      </c>
      <c r="G68" s="131" t="s">
        <v>87</v>
      </c>
      <c r="H68" s="123" t="s">
        <v>88</v>
      </c>
      <c r="I68" s="127">
        <v>0.98746296443949744</v>
      </c>
      <c r="J68" s="131" t="s">
        <v>79</v>
      </c>
      <c r="K68" s="123" t="s">
        <v>80</v>
      </c>
      <c r="L68" s="127">
        <v>1.0186871516557816</v>
      </c>
      <c r="M68" s="131" t="s">
        <v>71</v>
      </c>
      <c r="N68" s="123" t="s">
        <v>72</v>
      </c>
      <c r="O68" s="124">
        <v>0.98501209488826935</v>
      </c>
      <c r="P68" s="97"/>
    </row>
    <row r="69" spans="1:16">
      <c r="A69" s="161" t="s">
        <v>83</v>
      </c>
      <c r="B69" s="123" t="s">
        <v>84</v>
      </c>
      <c r="C69" s="127">
        <v>0.9574062133266158</v>
      </c>
      <c r="D69" s="131" t="s">
        <v>362</v>
      </c>
      <c r="E69" s="123" t="s">
        <v>363</v>
      </c>
      <c r="F69" s="127">
        <v>1.0386977923776579</v>
      </c>
      <c r="G69" s="131" t="s">
        <v>97</v>
      </c>
      <c r="H69" s="123" t="s">
        <v>98</v>
      </c>
      <c r="I69" s="127">
        <v>1.008998038046693</v>
      </c>
      <c r="J69" s="131" t="s">
        <v>89</v>
      </c>
      <c r="K69" s="123" t="s">
        <v>90</v>
      </c>
      <c r="L69" s="127">
        <v>1.0648871243433335</v>
      </c>
      <c r="M69" s="131" t="s">
        <v>386</v>
      </c>
      <c r="N69" s="123" t="s">
        <v>367</v>
      </c>
      <c r="O69" s="124">
        <v>0.97413806882790432</v>
      </c>
      <c r="P69" s="97"/>
    </row>
    <row r="70" spans="1:16">
      <c r="A70" s="161" t="s">
        <v>93</v>
      </c>
      <c r="B70" s="123" t="s">
        <v>94</v>
      </c>
      <c r="C70" s="127">
        <v>1.0043970507833357</v>
      </c>
      <c r="D70" s="131" t="s">
        <v>51</v>
      </c>
      <c r="E70" s="127" t="s">
        <v>423</v>
      </c>
      <c r="F70" s="127">
        <v>0.98060919588240825</v>
      </c>
      <c r="G70" s="131" t="s">
        <v>106</v>
      </c>
      <c r="H70" s="123" t="s">
        <v>107</v>
      </c>
      <c r="I70" s="127">
        <v>1.00837407657584</v>
      </c>
      <c r="J70" s="131" t="s">
        <v>99</v>
      </c>
      <c r="K70" s="123" t="s">
        <v>100</v>
      </c>
      <c r="L70" s="127">
        <v>1.0617742984637826</v>
      </c>
      <c r="M70" s="131" t="s">
        <v>81</v>
      </c>
      <c r="N70" s="123" t="s">
        <v>82</v>
      </c>
      <c r="O70" s="124">
        <v>1.0420569287323083</v>
      </c>
      <c r="P70" s="97"/>
    </row>
    <row r="71" spans="1:16">
      <c r="A71" s="161" t="s">
        <v>103</v>
      </c>
      <c r="B71" s="123" t="s">
        <v>374</v>
      </c>
      <c r="C71" s="127">
        <v>1.0525027311795718</v>
      </c>
      <c r="D71" s="131" t="s">
        <v>58</v>
      </c>
      <c r="E71" s="127" t="s">
        <v>424</v>
      </c>
      <c r="F71" s="127">
        <v>1.0074231701779766</v>
      </c>
      <c r="G71" s="131" t="s">
        <v>115</v>
      </c>
      <c r="H71" s="123" t="s">
        <v>116</v>
      </c>
      <c r="I71" s="127">
        <v>1.0236051857003015</v>
      </c>
      <c r="J71" s="131" t="s">
        <v>108</v>
      </c>
      <c r="K71" s="123" t="s">
        <v>109</v>
      </c>
      <c r="L71" s="127">
        <v>1.0256689194244522</v>
      </c>
      <c r="M71" s="131" t="s">
        <v>91</v>
      </c>
      <c r="N71" s="123" t="s">
        <v>92</v>
      </c>
      <c r="O71" s="124">
        <v>1.0085777874739354</v>
      </c>
      <c r="P71" s="97"/>
    </row>
    <row r="72" spans="1:16">
      <c r="A72" s="161" t="s">
        <v>111</v>
      </c>
      <c r="B72" s="123" t="s">
        <v>112</v>
      </c>
      <c r="C72" s="127">
        <v>1.0666854111635207</v>
      </c>
      <c r="D72" s="131" t="s">
        <v>397</v>
      </c>
      <c r="E72" s="123" t="s">
        <v>371</v>
      </c>
      <c r="F72" s="127">
        <v>1.0090239472928784</v>
      </c>
      <c r="G72" s="131" t="s">
        <v>123</v>
      </c>
      <c r="H72" s="123" t="s">
        <v>124</v>
      </c>
      <c r="I72" s="127">
        <v>1.0115548059248947</v>
      </c>
      <c r="J72" s="131" t="s">
        <v>117</v>
      </c>
      <c r="K72" s="127" t="s">
        <v>406</v>
      </c>
      <c r="L72" s="127">
        <v>1.0085796204349007</v>
      </c>
      <c r="M72" s="131" t="s">
        <v>101</v>
      </c>
      <c r="N72" s="123" t="s">
        <v>102</v>
      </c>
      <c r="O72" s="124">
        <v>1.0479528648563938</v>
      </c>
      <c r="P72" s="97"/>
    </row>
    <row r="73" spans="1:16">
      <c r="A73" s="161" t="s">
        <v>119</v>
      </c>
      <c r="B73" s="123" t="s">
        <v>120</v>
      </c>
      <c r="C73" s="127">
        <v>1.0014589636425077</v>
      </c>
      <c r="D73" s="131" t="s">
        <v>65</v>
      </c>
      <c r="E73" s="127" t="s">
        <v>66</v>
      </c>
      <c r="F73" s="142">
        <v>1.0388384722101869</v>
      </c>
      <c r="G73" s="131" t="s">
        <v>453</v>
      </c>
      <c r="H73" s="123" t="s">
        <v>439</v>
      </c>
      <c r="I73" s="142">
        <v>0.97738015500538189</v>
      </c>
      <c r="J73" s="131" t="s">
        <v>125</v>
      </c>
      <c r="K73" s="123" t="s">
        <v>126</v>
      </c>
      <c r="L73" s="127">
        <v>1.0557236756871533</v>
      </c>
      <c r="M73" s="131" t="s">
        <v>110</v>
      </c>
      <c r="N73" s="123" t="s">
        <v>407</v>
      </c>
      <c r="O73" s="124">
        <v>0.98846942822607331</v>
      </c>
      <c r="P73" s="97"/>
    </row>
    <row r="74" spans="1:16">
      <c r="A74" s="161" t="s">
        <v>129</v>
      </c>
      <c r="B74" s="127" t="s">
        <v>420</v>
      </c>
      <c r="C74" s="127">
        <v>1.0046000905045092</v>
      </c>
      <c r="D74" s="131" t="s">
        <v>75</v>
      </c>
      <c r="E74" s="123" t="s">
        <v>76</v>
      </c>
      <c r="F74" s="127">
        <v>1.0879932407452257</v>
      </c>
      <c r="G74" s="131" t="s">
        <v>131</v>
      </c>
      <c r="H74" s="123" t="s">
        <v>411</v>
      </c>
      <c r="I74" s="127">
        <v>1.0094341967175118</v>
      </c>
      <c r="J74" s="146" t="s">
        <v>390</v>
      </c>
      <c r="K74" s="123" t="s">
        <v>369</v>
      </c>
      <c r="L74" s="127">
        <v>1.0080045869390388</v>
      </c>
      <c r="M74" s="131" t="s">
        <v>118</v>
      </c>
      <c r="N74" s="123" t="s">
        <v>408</v>
      </c>
      <c r="O74" s="124">
        <v>0.99599580226704509</v>
      </c>
      <c r="P74" s="97"/>
    </row>
    <row r="75" spans="1:16">
      <c r="A75" s="161" t="s">
        <v>136</v>
      </c>
      <c r="B75" s="123" t="s">
        <v>137</v>
      </c>
      <c r="C75" s="127">
        <v>1.0126232752312954</v>
      </c>
      <c r="D75" s="131" t="s">
        <v>85</v>
      </c>
      <c r="E75" s="123" t="s">
        <v>86</v>
      </c>
      <c r="F75" s="127">
        <v>1.0025710103270196</v>
      </c>
      <c r="G75" s="131" t="s">
        <v>139</v>
      </c>
      <c r="H75" s="123" t="s">
        <v>140</v>
      </c>
      <c r="I75" s="127">
        <v>0.99982879988207451</v>
      </c>
      <c r="J75" s="131" t="s">
        <v>132</v>
      </c>
      <c r="K75" s="123" t="s">
        <v>133</v>
      </c>
      <c r="L75" s="127">
        <v>1.0364882879336095</v>
      </c>
      <c r="M75" s="131" t="s">
        <v>127</v>
      </c>
      <c r="N75" s="123" t="s">
        <v>128</v>
      </c>
      <c r="O75" s="124">
        <v>0.95497247195173873</v>
      </c>
      <c r="P75" s="97"/>
    </row>
    <row r="76" spans="1:16">
      <c r="A76" s="161" t="s">
        <v>393</v>
      </c>
      <c r="B76" s="123" t="s">
        <v>378</v>
      </c>
      <c r="C76" s="127">
        <v>1.0116170242870985</v>
      </c>
      <c r="D76" s="131" t="s">
        <v>95</v>
      </c>
      <c r="E76" s="123" t="s">
        <v>96</v>
      </c>
      <c r="F76" s="151">
        <v>0.97035448871777619</v>
      </c>
      <c r="G76" s="131" t="s">
        <v>147</v>
      </c>
      <c r="H76" s="123" t="s">
        <v>148</v>
      </c>
      <c r="I76" s="127">
        <v>1.0298377026053505</v>
      </c>
      <c r="J76" s="131" t="s">
        <v>149</v>
      </c>
      <c r="K76" s="123" t="s">
        <v>150</v>
      </c>
      <c r="L76" s="127">
        <v>1.0228748755739421</v>
      </c>
      <c r="M76" s="131" t="s">
        <v>134</v>
      </c>
      <c r="N76" s="123" t="s">
        <v>135</v>
      </c>
      <c r="O76" s="124">
        <v>0.99311183811489656</v>
      </c>
      <c r="P76" s="97"/>
    </row>
    <row r="77" spans="1:16">
      <c r="A77" s="161" t="s">
        <v>456</v>
      </c>
      <c r="B77" s="123" t="s">
        <v>441</v>
      </c>
      <c r="C77" s="142">
        <v>1.0008492770279294</v>
      </c>
      <c r="D77" s="131" t="s">
        <v>459</v>
      </c>
      <c r="E77" s="123" t="s">
        <v>445</v>
      </c>
      <c r="F77" s="151">
        <v>0.99584697509315967</v>
      </c>
      <c r="G77" s="131" t="s">
        <v>157</v>
      </c>
      <c r="H77" s="123" t="s">
        <v>158</v>
      </c>
      <c r="I77" s="127">
        <v>1.0201723283369679</v>
      </c>
      <c r="J77" s="131" t="s">
        <v>159</v>
      </c>
      <c r="K77" s="123" t="s">
        <v>160</v>
      </c>
      <c r="L77" s="127">
        <v>1.0523605137581498</v>
      </c>
      <c r="M77" s="131" t="s">
        <v>141</v>
      </c>
      <c r="N77" s="123" t="s">
        <v>142</v>
      </c>
      <c r="O77" s="124">
        <v>1.0138766403861745</v>
      </c>
      <c r="P77" s="97"/>
    </row>
    <row r="78" spans="1:16">
      <c r="A78" s="161" t="s">
        <v>394</v>
      </c>
      <c r="B78" s="123" t="s">
        <v>379</v>
      </c>
      <c r="C78" s="127">
        <v>0.99999322568427562</v>
      </c>
      <c r="D78" s="131" t="s">
        <v>104</v>
      </c>
      <c r="E78" s="123" t="s">
        <v>105</v>
      </c>
      <c r="F78" s="127">
        <v>1.0189323015538283</v>
      </c>
      <c r="G78" s="131" t="s">
        <v>165</v>
      </c>
      <c r="H78" s="123" t="s">
        <v>166</v>
      </c>
      <c r="I78" s="127">
        <v>1.0356533774641759</v>
      </c>
      <c r="J78" s="146" t="s">
        <v>389</v>
      </c>
      <c r="K78" s="123" t="s">
        <v>373</v>
      </c>
      <c r="L78" s="127">
        <v>1.0118538596072957</v>
      </c>
      <c r="M78" s="131" t="s">
        <v>151</v>
      </c>
      <c r="N78" s="123" t="s">
        <v>152</v>
      </c>
      <c r="O78" s="124">
        <v>1.0607077854414111</v>
      </c>
      <c r="P78" s="97"/>
    </row>
    <row r="79" spans="1:16">
      <c r="A79" s="161" t="s">
        <v>143</v>
      </c>
      <c r="B79" s="123" t="s">
        <v>144</v>
      </c>
      <c r="C79" s="127">
        <v>1.0628778034889097</v>
      </c>
      <c r="D79" s="131" t="s">
        <v>460</v>
      </c>
      <c r="E79" s="123" t="s">
        <v>442</v>
      </c>
      <c r="F79" s="151">
        <v>0.97300890625287251</v>
      </c>
      <c r="G79" s="131" t="s">
        <v>172</v>
      </c>
      <c r="H79" s="123" t="s">
        <v>173</v>
      </c>
      <c r="I79" s="127">
        <v>1.0319251357876327</v>
      </c>
      <c r="J79" s="131" t="s">
        <v>167</v>
      </c>
      <c r="K79" s="123" t="s">
        <v>168</v>
      </c>
      <c r="L79" s="127">
        <v>0.98981325969437117</v>
      </c>
      <c r="M79" s="131" t="s">
        <v>451</v>
      </c>
      <c r="N79" s="123" t="s">
        <v>436</v>
      </c>
      <c r="O79" s="143">
        <v>0.99997624351579184</v>
      </c>
    </row>
    <row r="80" spans="1:16">
      <c r="A80" s="161" t="s">
        <v>153</v>
      </c>
      <c r="B80" s="123" t="s">
        <v>154</v>
      </c>
      <c r="C80" s="127">
        <v>1.0223284749871779</v>
      </c>
      <c r="D80" s="131" t="s">
        <v>461</v>
      </c>
      <c r="E80" s="123" t="s">
        <v>443</v>
      </c>
      <c r="F80" s="151">
        <v>0.98685489436848473</v>
      </c>
      <c r="G80" s="131" t="s">
        <v>179</v>
      </c>
      <c r="H80" s="123" t="s">
        <v>412</v>
      </c>
      <c r="I80" s="127">
        <v>1.0085082832303383</v>
      </c>
      <c r="J80" s="131" t="s">
        <v>174</v>
      </c>
      <c r="K80" s="123" t="s">
        <v>175</v>
      </c>
      <c r="L80" s="127">
        <v>0.9590864904125519</v>
      </c>
      <c r="M80" s="131" t="s">
        <v>448</v>
      </c>
      <c r="N80" s="123" t="s">
        <v>432</v>
      </c>
      <c r="O80" s="143">
        <v>1.0007919468821083</v>
      </c>
    </row>
    <row r="81" spans="1:15">
      <c r="A81" s="161" t="s">
        <v>395</v>
      </c>
      <c r="B81" s="123" t="s">
        <v>382</v>
      </c>
      <c r="C81" s="127">
        <v>1.0096940841873037</v>
      </c>
      <c r="D81" s="131" t="s">
        <v>113</v>
      </c>
      <c r="E81" s="123" t="s">
        <v>114</v>
      </c>
      <c r="F81" s="127">
        <v>0.98019715618421477</v>
      </c>
      <c r="G81" s="131" t="s">
        <v>185</v>
      </c>
      <c r="H81" s="123" t="s">
        <v>186</v>
      </c>
      <c r="I81" s="185">
        <v>1.0504392849549529</v>
      </c>
      <c r="J81" s="131" t="s">
        <v>180</v>
      </c>
      <c r="K81" s="123" t="s">
        <v>181</v>
      </c>
      <c r="L81" s="127">
        <v>1.0246189133677233</v>
      </c>
      <c r="M81" s="131" t="s">
        <v>449</v>
      </c>
      <c r="N81" s="123" t="s">
        <v>433</v>
      </c>
      <c r="O81" s="143">
        <v>0.99978676952181444</v>
      </c>
    </row>
    <row r="82" spans="1:15">
      <c r="A82" s="161"/>
      <c r="B82" s="123"/>
      <c r="C82" s="127"/>
      <c r="D82" s="131" t="s">
        <v>398</v>
      </c>
      <c r="E82" s="123" t="s">
        <v>375</v>
      </c>
      <c r="F82" s="127">
        <v>1.01343724283581</v>
      </c>
      <c r="G82" s="131" t="s">
        <v>193</v>
      </c>
      <c r="H82" s="123" t="s">
        <v>194</v>
      </c>
      <c r="I82" s="127">
        <v>1.0485155546076224</v>
      </c>
      <c r="J82" s="131" t="s">
        <v>187</v>
      </c>
      <c r="K82" s="123" t="s">
        <v>188</v>
      </c>
      <c r="L82" s="127">
        <v>0.99073687233201324</v>
      </c>
      <c r="M82" s="131" t="s">
        <v>161</v>
      </c>
      <c r="N82" s="123" t="s">
        <v>162</v>
      </c>
      <c r="O82" s="144">
        <v>0.92541929558304969</v>
      </c>
    </row>
    <row r="83" spans="1:15">
      <c r="A83" s="161"/>
      <c r="B83" s="123"/>
      <c r="C83" s="127"/>
      <c r="D83" s="131" t="s">
        <v>399</v>
      </c>
      <c r="E83" s="123" t="s">
        <v>376</v>
      </c>
      <c r="F83" s="127">
        <v>1.0621122629632251</v>
      </c>
      <c r="G83" s="131" t="s">
        <v>197</v>
      </c>
      <c r="H83" s="123" t="s">
        <v>198</v>
      </c>
      <c r="I83" s="127">
        <v>1.0078825371212998</v>
      </c>
      <c r="J83" s="131" t="s">
        <v>199</v>
      </c>
      <c r="K83" s="123" t="s">
        <v>200</v>
      </c>
      <c r="L83" s="127">
        <v>1.0307469468468449</v>
      </c>
      <c r="M83" s="131" t="s">
        <v>450</v>
      </c>
      <c r="N83" s="123" t="s">
        <v>437</v>
      </c>
      <c r="O83" s="143">
        <v>0.97615019067024666</v>
      </c>
    </row>
    <row r="84" spans="1:15">
      <c r="A84" s="161"/>
      <c r="B84" s="123"/>
      <c r="C84" s="123"/>
      <c r="D84" s="131" t="s">
        <v>121</v>
      </c>
      <c r="E84" s="123" t="s">
        <v>122</v>
      </c>
      <c r="F84" s="151">
        <v>0.97660664223033389</v>
      </c>
      <c r="G84" s="131" t="s">
        <v>202</v>
      </c>
      <c r="H84" s="123" t="s">
        <v>203</v>
      </c>
      <c r="I84" s="127">
        <v>1.0092559362617173</v>
      </c>
      <c r="J84" s="131" t="s">
        <v>204</v>
      </c>
      <c r="K84" s="123" t="s">
        <v>205</v>
      </c>
      <c r="L84" s="127">
        <v>1.0460176161393444</v>
      </c>
      <c r="M84" s="131" t="s">
        <v>169</v>
      </c>
      <c r="N84" s="123" t="s">
        <v>170</v>
      </c>
      <c r="O84" s="144">
        <v>0.98835712769867667</v>
      </c>
    </row>
    <row r="85" spans="1:15">
      <c r="A85" s="161"/>
      <c r="B85" s="123"/>
      <c r="C85" s="123"/>
      <c r="D85" s="131" t="s">
        <v>138</v>
      </c>
      <c r="E85" s="127" t="s">
        <v>425</v>
      </c>
      <c r="F85" s="127">
        <v>1.0111022675608745</v>
      </c>
      <c r="G85" s="131" t="s">
        <v>208</v>
      </c>
      <c r="H85" s="123" t="s">
        <v>209</v>
      </c>
      <c r="I85" s="127">
        <v>1.0103755605162705</v>
      </c>
      <c r="J85" s="131" t="s">
        <v>210</v>
      </c>
      <c r="K85" s="127" t="s">
        <v>416</v>
      </c>
      <c r="L85" s="127">
        <v>0.98162960363174268</v>
      </c>
      <c r="M85" s="131" t="s">
        <v>385</v>
      </c>
      <c r="N85" s="128" t="s">
        <v>377</v>
      </c>
      <c r="O85" s="144">
        <v>1.0534960632861889</v>
      </c>
    </row>
    <row r="86" spans="1:15">
      <c r="A86" s="161"/>
      <c r="B86" s="123"/>
      <c r="C86" s="123"/>
      <c r="D86" s="131" t="s">
        <v>145</v>
      </c>
      <c r="E86" s="123" t="s">
        <v>146</v>
      </c>
      <c r="F86" s="127">
        <v>1.0138412196997884</v>
      </c>
      <c r="G86" s="131" t="s">
        <v>130</v>
      </c>
      <c r="H86" s="123" t="s">
        <v>213</v>
      </c>
      <c r="I86" s="127">
        <v>1.0317981388736432</v>
      </c>
      <c r="J86" s="131" t="s">
        <v>214</v>
      </c>
      <c r="K86" s="130" t="s">
        <v>417</v>
      </c>
      <c r="L86" s="127">
        <v>1.0483246053564699</v>
      </c>
      <c r="M86" s="131" t="s">
        <v>176</v>
      </c>
      <c r="N86" s="128" t="s">
        <v>177</v>
      </c>
      <c r="O86" s="144">
        <v>1.0529183570451344</v>
      </c>
    </row>
    <row r="87" spans="1:15">
      <c r="A87" s="161"/>
      <c r="B87" s="123"/>
      <c r="C87" s="123"/>
      <c r="D87" s="131" t="s">
        <v>462</v>
      </c>
      <c r="E87" s="123" t="s">
        <v>444</v>
      </c>
      <c r="F87" s="151">
        <v>0.98388900455194561</v>
      </c>
      <c r="G87" s="131" t="s">
        <v>217</v>
      </c>
      <c r="H87" s="123" t="s">
        <v>218</v>
      </c>
      <c r="I87" s="142">
        <v>0.97814790541920438</v>
      </c>
      <c r="J87" s="131" t="s">
        <v>219</v>
      </c>
      <c r="K87" s="130" t="s">
        <v>418</v>
      </c>
      <c r="L87" s="127">
        <v>1.0065234840196278</v>
      </c>
      <c r="M87" s="162" t="s">
        <v>314</v>
      </c>
      <c r="N87" s="128" t="s">
        <v>380</v>
      </c>
      <c r="O87" s="181">
        <v>1.0241550214872417</v>
      </c>
    </row>
    <row r="88" spans="1:15">
      <c r="A88" s="161"/>
      <c r="B88" s="123"/>
      <c r="C88" s="123"/>
      <c r="D88" s="131" t="s">
        <v>155</v>
      </c>
      <c r="E88" s="123" t="s">
        <v>156</v>
      </c>
      <c r="F88" s="127">
        <v>1.0261859340059629</v>
      </c>
      <c r="G88" s="131" t="s">
        <v>222</v>
      </c>
      <c r="H88" s="123" t="s">
        <v>413</v>
      </c>
      <c r="I88" s="127">
        <v>1.0060785626110667</v>
      </c>
      <c r="J88" s="131" t="s">
        <v>223</v>
      </c>
      <c r="K88" s="128" t="s">
        <v>224</v>
      </c>
      <c r="L88" s="127">
        <v>1.0124883848877688</v>
      </c>
      <c r="M88" s="131" t="s">
        <v>315</v>
      </c>
      <c r="N88" s="128" t="s">
        <v>435</v>
      </c>
      <c r="O88" s="143">
        <v>1.0043907793813101</v>
      </c>
    </row>
    <row r="89" spans="1:15">
      <c r="A89" s="161"/>
      <c r="B89" s="123"/>
      <c r="C89" s="123"/>
      <c r="D89" s="131" t="s">
        <v>163</v>
      </c>
      <c r="E89" s="123" t="s">
        <v>164</v>
      </c>
      <c r="F89" s="127">
        <v>1.0177883774904557</v>
      </c>
      <c r="G89" s="131" t="s">
        <v>226</v>
      </c>
      <c r="H89" s="123" t="s">
        <v>227</v>
      </c>
      <c r="I89" s="127">
        <v>1.0084334987928045</v>
      </c>
      <c r="J89" s="131"/>
      <c r="K89" s="128"/>
      <c r="L89" s="127"/>
      <c r="M89" s="131" t="s">
        <v>182</v>
      </c>
      <c r="N89" s="128" t="s">
        <v>183</v>
      </c>
      <c r="O89" s="144">
        <v>1.0633376576374038</v>
      </c>
    </row>
    <row r="90" spans="1:15">
      <c r="A90" s="161"/>
      <c r="B90" s="123"/>
      <c r="C90" s="123"/>
      <c r="D90" s="131" t="s">
        <v>171</v>
      </c>
      <c r="E90" s="127" t="s">
        <v>426</v>
      </c>
      <c r="F90" s="127">
        <v>1.0583601157077656</v>
      </c>
      <c r="G90" s="131" t="s">
        <v>230</v>
      </c>
      <c r="H90" s="123" t="s">
        <v>414</v>
      </c>
      <c r="I90" s="127">
        <v>1.0066199622915413</v>
      </c>
      <c r="J90" s="131"/>
      <c r="K90" s="128"/>
      <c r="L90" s="127"/>
      <c r="M90" s="131" t="s">
        <v>189</v>
      </c>
      <c r="N90" s="128" t="s">
        <v>190</v>
      </c>
      <c r="O90" s="144">
        <v>1.000813111335251</v>
      </c>
    </row>
    <row r="91" spans="1:15">
      <c r="A91" s="161"/>
      <c r="B91" s="123"/>
      <c r="C91" s="123"/>
      <c r="D91" s="131" t="s">
        <v>178</v>
      </c>
      <c r="E91" s="127" t="s">
        <v>428</v>
      </c>
      <c r="F91" s="127">
        <v>1.0029226424048954</v>
      </c>
      <c r="G91" s="131" t="s">
        <v>231</v>
      </c>
      <c r="H91" s="123" t="s">
        <v>232</v>
      </c>
      <c r="I91" s="127">
        <v>1.0092347105396355</v>
      </c>
      <c r="J91" s="131"/>
      <c r="K91" s="123"/>
      <c r="L91" s="123"/>
      <c r="M91" s="162" t="s">
        <v>384</v>
      </c>
      <c r="N91" s="128" t="s">
        <v>381</v>
      </c>
      <c r="O91" s="124">
        <v>1.002205251738</v>
      </c>
    </row>
    <row r="92" spans="1:15">
      <c r="A92" s="161"/>
      <c r="B92" s="123"/>
      <c r="C92" s="123"/>
      <c r="D92" s="131" t="s">
        <v>184</v>
      </c>
      <c r="E92" s="127" t="s">
        <v>427</v>
      </c>
      <c r="F92" s="127">
        <v>1.0490900305408204</v>
      </c>
      <c r="G92" s="131" t="s">
        <v>233</v>
      </c>
      <c r="H92" s="123" t="s">
        <v>234</v>
      </c>
      <c r="I92" s="142">
        <v>0.99747073203017544</v>
      </c>
      <c r="J92" s="131"/>
      <c r="K92" s="123"/>
      <c r="L92" s="123"/>
      <c r="M92" s="162" t="s">
        <v>312</v>
      </c>
      <c r="N92" s="128" t="s">
        <v>383</v>
      </c>
      <c r="O92" s="124">
        <v>0.82896646388048933</v>
      </c>
    </row>
    <row r="93" spans="1:15">
      <c r="A93" s="161"/>
      <c r="B93" s="123"/>
      <c r="C93" s="123"/>
      <c r="D93" s="131" t="s">
        <v>191</v>
      </c>
      <c r="E93" s="123" t="s">
        <v>192</v>
      </c>
      <c r="F93" s="127">
        <v>1.0274164139424518</v>
      </c>
      <c r="G93" s="131" t="s">
        <v>235</v>
      </c>
      <c r="H93" s="123" t="s">
        <v>236</v>
      </c>
      <c r="I93" s="127">
        <v>1.0062882585128163</v>
      </c>
      <c r="J93" s="131"/>
      <c r="K93" s="123"/>
      <c r="L93" s="123"/>
      <c r="M93" s="131"/>
      <c r="N93" s="123"/>
      <c r="O93" s="175"/>
    </row>
    <row r="94" spans="1:15">
      <c r="A94" s="161"/>
      <c r="B94" s="123"/>
      <c r="C94" s="127"/>
      <c r="D94" s="131" t="s">
        <v>195</v>
      </c>
      <c r="E94" s="123" t="s">
        <v>196</v>
      </c>
      <c r="F94" s="127">
        <v>1.0013988611002793</v>
      </c>
      <c r="G94" s="131" t="s">
        <v>237</v>
      </c>
      <c r="H94" s="123" t="s">
        <v>415</v>
      </c>
      <c r="I94" s="127">
        <v>1.0152973740282667</v>
      </c>
      <c r="J94" s="162"/>
      <c r="K94" s="128"/>
      <c r="L94" s="128"/>
      <c r="M94" s="162"/>
      <c r="N94" s="128"/>
      <c r="O94" s="163"/>
    </row>
    <row r="95" spans="1:15">
      <c r="A95" s="161"/>
      <c r="B95" s="123"/>
      <c r="C95" s="127"/>
      <c r="D95" s="131" t="s">
        <v>201</v>
      </c>
      <c r="E95" s="127" t="s">
        <v>429</v>
      </c>
      <c r="F95" s="127">
        <v>0.99768516259463669</v>
      </c>
      <c r="G95" s="131" t="s">
        <v>238</v>
      </c>
      <c r="H95" s="123" t="s">
        <v>239</v>
      </c>
      <c r="I95" s="127">
        <v>1.0264354320742393</v>
      </c>
      <c r="J95" s="162"/>
      <c r="K95" s="128"/>
      <c r="L95" s="128"/>
      <c r="M95" s="162"/>
      <c r="N95" s="128"/>
      <c r="O95" s="163"/>
    </row>
    <row r="96" spans="1:15">
      <c r="A96" s="147"/>
      <c r="B96" s="128"/>
      <c r="C96" s="128"/>
      <c r="D96" s="131" t="s">
        <v>206</v>
      </c>
      <c r="E96" s="128" t="s">
        <v>207</v>
      </c>
      <c r="F96" s="127">
        <v>1.0740365822411944</v>
      </c>
      <c r="G96" s="131" t="s">
        <v>240</v>
      </c>
      <c r="H96" s="123" t="s">
        <v>241</v>
      </c>
      <c r="I96" s="127">
        <v>1.0046763972066435</v>
      </c>
      <c r="J96" s="162"/>
      <c r="K96" s="128"/>
      <c r="L96" s="128"/>
      <c r="M96" s="162"/>
      <c r="N96" s="128"/>
      <c r="O96" s="163"/>
    </row>
    <row r="97" spans="1:15">
      <c r="A97" s="148"/>
      <c r="B97" s="123"/>
      <c r="C97" s="127"/>
      <c r="D97" s="131" t="s">
        <v>211</v>
      </c>
      <c r="E97" s="128" t="s">
        <v>212</v>
      </c>
      <c r="F97" s="127">
        <v>1.0811158049773659</v>
      </c>
      <c r="G97" s="162" t="s">
        <v>242</v>
      </c>
      <c r="H97" s="128" t="s">
        <v>243</v>
      </c>
      <c r="I97" s="127">
        <v>1.0416092346362911</v>
      </c>
      <c r="J97" s="162"/>
      <c r="K97" s="128"/>
      <c r="L97" s="128"/>
      <c r="M97" s="162"/>
      <c r="N97" s="128"/>
      <c r="O97" s="163"/>
    </row>
    <row r="98" spans="1:15">
      <c r="A98" s="148"/>
      <c r="B98" s="123"/>
      <c r="C98" s="127"/>
      <c r="D98" s="131" t="s">
        <v>215</v>
      </c>
      <c r="E98" s="141" t="s">
        <v>216</v>
      </c>
      <c r="F98" s="151">
        <v>0.98793912291110886</v>
      </c>
      <c r="G98" s="162" t="s">
        <v>244</v>
      </c>
      <c r="H98" s="128" t="s">
        <v>245</v>
      </c>
      <c r="I98" s="127">
        <v>1.0203566954252392</v>
      </c>
      <c r="J98" s="162"/>
      <c r="K98" s="128"/>
      <c r="L98" s="128"/>
      <c r="M98" s="162"/>
      <c r="N98" s="128"/>
      <c r="O98" s="163"/>
    </row>
    <row r="99" spans="1:15">
      <c r="A99" s="148"/>
      <c r="B99" s="123"/>
      <c r="C99" s="127"/>
      <c r="D99" s="131" t="s">
        <v>220</v>
      </c>
      <c r="E99" s="128" t="s">
        <v>221</v>
      </c>
      <c r="F99" s="127">
        <v>1.0541081172848721</v>
      </c>
      <c r="G99" s="162" t="s">
        <v>454</v>
      </c>
      <c r="H99" s="128" t="s">
        <v>438</v>
      </c>
      <c r="I99" s="130">
        <v>1.002622376519642</v>
      </c>
      <c r="J99" s="162"/>
      <c r="K99" s="128"/>
      <c r="L99" s="128"/>
      <c r="M99" s="162"/>
      <c r="N99" s="128"/>
      <c r="O99" s="163"/>
    </row>
    <row r="100" spans="1:15">
      <c r="A100" s="148"/>
      <c r="B100" s="176"/>
      <c r="C100" s="120"/>
      <c r="D100" s="162" t="s">
        <v>225</v>
      </c>
      <c r="E100" s="130" t="s">
        <v>430</v>
      </c>
      <c r="F100" s="127">
        <v>0.9806886940660573</v>
      </c>
      <c r="G100" s="162"/>
      <c r="H100" s="128"/>
      <c r="I100" s="130"/>
      <c r="J100" s="162"/>
      <c r="K100" s="128"/>
      <c r="L100" s="128"/>
      <c r="M100" s="162"/>
      <c r="N100" s="128"/>
      <c r="O100" s="163"/>
    </row>
    <row r="101" spans="1:15" ht="10.5" thickBot="1">
      <c r="A101" s="149"/>
      <c r="B101" s="177"/>
      <c r="C101" s="178"/>
      <c r="D101" s="167" t="s">
        <v>228</v>
      </c>
      <c r="E101" s="168" t="s">
        <v>229</v>
      </c>
      <c r="F101" s="166">
        <v>1.0004094024905312</v>
      </c>
      <c r="G101" s="167"/>
      <c r="H101" s="168"/>
      <c r="I101" s="168"/>
      <c r="J101" s="167"/>
      <c r="K101" s="168"/>
      <c r="L101" s="168"/>
      <c r="M101" s="167"/>
      <c r="N101" s="168"/>
      <c r="O101" s="170"/>
    </row>
    <row r="102" spans="1:15">
      <c r="A102" s="119"/>
      <c r="B102" s="119"/>
      <c r="C102" s="120"/>
      <c r="D102" s="120"/>
      <c r="E102" s="120"/>
      <c r="F102" s="133"/>
      <c r="G102" s="133"/>
      <c r="H102" s="133"/>
      <c r="I102" s="133"/>
      <c r="J102" s="133"/>
      <c r="K102" s="133"/>
      <c r="L102" s="133"/>
      <c r="M102" s="133"/>
      <c r="N102" s="133"/>
      <c r="O102" s="133"/>
    </row>
    <row r="103" spans="1:15">
      <c r="A103" s="134" t="s">
        <v>339</v>
      </c>
      <c r="B103" s="121"/>
      <c r="C103" s="121"/>
      <c r="D103" s="121"/>
      <c r="E103" s="121"/>
      <c r="F103" s="121"/>
      <c r="G103" s="121"/>
      <c r="H103" s="121"/>
      <c r="I103" s="121"/>
      <c r="J103" s="121"/>
      <c r="K103" s="121"/>
      <c r="L103" s="121"/>
      <c r="M103" s="121"/>
      <c r="N103" s="121"/>
      <c r="O103" s="121"/>
    </row>
    <row r="104" spans="1:15">
      <c r="A104" s="132" t="s">
        <v>346</v>
      </c>
      <c r="B104" s="121"/>
      <c r="C104" s="121"/>
      <c r="D104" s="121"/>
      <c r="E104" s="121"/>
      <c r="F104" s="121"/>
      <c r="G104" s="121"/>
      <c r="H104" s="121"/>
      <c r="I104" s="121"/>
      <c r="J104" s="121"/>
      <c r="K104" s="121"/>
      <c r="L104" s="121"/>
      <c r="M104" s="121"/>
      <c r="N104" s="121"/>
      <c r="O104" s="121"/>
    </row>
    <row r="105" spans="1:15">
      <c r="A105" s="132" t="s">
        <v>474</v>
      </c>
      <c r="B105" s="121"/>
      <c r="C105" s="121"/>
      <c r="D105" s="121"/>
      <c r="E105" s="121"/>
      <c r="F105" s="121"/>
      <c r="G105" s="121"/>
      <c r="H105" s="121"/>
      <c r="I105" s="121"/>
      <c r="J105" s="121"/>
      <c r="K105" s="121"/>
      <c r="L105" s="121"/>
      <c r="M105" s="121"/>
      <c r="N105" s="121"/>
      <c r="O105" s="121"/>
    </row>
    <row r="106" spans="1:15">
      <c r="A106" s="132" t="s">
        <v>349</v>
      </c>
      <c r="B106" s="121"/>
      <c r="C106" s="121"/>
      <c r="D106" s="121"/>
      <c r="E106" s="121"/>
      <c r="F106" s="121"/>
      <c r="G106" s="121"/>
      <c r="H106" s="121"/>
      <c r="I106" s="121"/>
      <c r="J106" s="121"/>
      <c r="K106" s="121"/>
      <c r="L106" s="121"/>
      <c r="M106" s="121"/>
      <c r="N106" s="121"/>
      <c r="O106" s="121"/>
    </row>
  </sheetData>
  <sortState xmlns:xlrd2="http://schemas.microsoft.com/office/spreadsheetml/2017/richdata2" ref="R3:U55">
    <sortCondition ref="T3:T55"/>
    <sortCondition ref="R3:R55"/>
  </sortState>
  <mergeCells count="1">
    <mergeCell ref="A4:O4"/>
  </mergeCells>
  <phoneticPr fontId="0" type="noConversion"/>
  <conditionalFormatting sqref="I59:I72 I74:I80 I82:I98">
    <cfRule type="cellIs" dxfId="5" priority="20" operator="lessThan">
      <formula>0.95</formula>
    </cfRule>
    <cfRule type="cellIs" dxfId="4" priority="21" operator="greaterThan">
      <formula>1.05</formula>
    </cfRule>
  </conditionalFormatting>
  <conditionalFormatting sqref="I99">
    <cfRule type="cellIs" dxfId="3" priority="9" operator="lessThan">
      <formula>0.95</formula>
    </cfRule>
    <cfRule type="cellIs" dxfId="2" priority="10" operator="greaterThan">
      <formula>1.05</formula>
    </cfRule>
  </conditionalFormatting>
  <conditionalFormatting sqref="I98">
    <cfRule type="cellIs" dxfId="1" priority="1" operator="lessThan">
      <formula>0.95</formula>
    </cfRule>
    <cfRule type="cellIs" dxfId="0" priority="2" operator="greaterThan">
      <formula>1.05</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2"/>
  <sheetViews>
    <sheetView workbookViewId="0">
      <selection activeCell="A6" sqref="A6"/>
    </sheetView>
  </sheetViews>
  <sheetFormatPr defaultRowHeight="10.15"/>
  <cols>
    <col min="1" max="1" width="16.1640625" customWidth="1"/>
    <col min="2" max="5" width="17" customWidth="1"/>
    <col min="7" max="7" width="13.33203125" customWidth="1"/>
    <col min="9" max="9" width="10.1640625" style="107" bestFit="1" customWidth="1"/>
    <col min="12" max="12" width="10.1640625" style="107" bestFit="1" customWidth="1"/>
  </cols>
  <sheetData>
    <row r="1" spans="1:15" s="86" customFormat="1" ht="17.649999999999999">
      <c r="A1" s="276" t="s">
        <v>357</v>
      </c>
      <c r="B1" s="276"/>
      <c r="C1" s="276"/>
      <c r="D1" s="276"/>
      <c r="E1" s="276"/>
      <c r="I1" s="106"/>
      <c r="L1" s="106"/>
    </row>
    <row r="2" spans="1:15" ht="18" customHeight="1">
      <c r="A2" s="276"/>
      <c r="B2" s="276"/>
      <c r="C2" s="276"/>
      <c r="D2" s="276"/>
      <c r="E2" s="276"/>
    </row>
    <row r="3" spans="1:15" ht="13.15">
      <c r="A3" s="277" t="s">
        <v>358</v>
      </c>
      <c r="B3" s="277"/>
      <c r="C3" s="277"/>
      <c r="D3" s="277"/>
      <c r="E3" s="277"/>
    </row>
    <row r="4" spans="1:15" ht="10.5" thickBot="1"/>
    <row r="5" spans="1:15" ht="81.75" customHeight="1" thickTop="1" thickBot="1">
      <c r="A5" s="278" t="s">
        <v>479</v>
      </c>
      <c r="B5" s="279"/>
      <c r="C5" s="279"/>
      <c r="D5" s="279"/>
      <c r="E5" s="280"/>
    </row>
    <row r="6" spans="1:15" ht="10.9" thickTop="1" thickBot="1"/>
    <row r="7" spans="1:15" ht="13.15">
      <c r="A7" s="87" t="s">
        <v>475</v>
      </c>
      <c r="B7" s="88"/>
      <c r="C7" s="88"/>
      <c r="D7" s="88"/>
      <c r="E7" s="89"/>
      <c r="G7" s="103"/>
      <c r="H7" s="105"/>
      <c r="I7" s="105"/>
      <c r="J7" s="105"/>
      <c r="K7" s="105"/>
      <c r="L7" s="105"/>
      <c r="M7" s="105"/>
      <c r="N7" s="105"/>
      <c r="O7" s="105"/>
    </row>
    <row r="8" spans="1:15">
      <c r="A8" s="14" t="s">
        <v>273</v>
      </c>
      <c r="B8" s="77" t="s">
        <v>274</v>
      </c>
      <c r="C8" s="77" t="s">
        <v>275</v>
      </c>
      <c r="D8" s="77" t="s">
        <v>276</v>
      </c>
      <c r="E8" s="78" t="s">
        <v>277</v>
      </c>
      <c r="G8" s="103"/>
      <c r="H8" s="105"/>
      <c r="I8" s="105"/>
      <c r="J8" s="105"/>
      <c r="K8" s="105"/>
      <c r="L8" s="105"/>
      <c r="M8" s="105"/>
      <c r="N8" s="105"/>
      <c r="O8" s="105"/>
    </row>
    <row r="9" spans="1:15">
      <c r="A9" s="17" t="s">
        <v>265</v>
      </c>
      <c r="B9" s="18">
        <v>1.2096561623196185</v>
      </c>
      <c r="C9" s="18">
        <v>1.3374276265691694</v>
      </c>
      <c r="D9" s="18">
        <v>1.2975446242061626</v>
      </c>
      <c r="E9" s="76">
        <v>1.2392374176662873</v>
      </c>
      <c r="G9" s="103"/>
      <c r="H9" s="105"/>
      <c r="I9" s="105"/>
      <c r="J9" s="105"/>
      <c r="K9" s="105"/>
      <c r="L9" s="105"/>
      <c r="M9" s="105"/>
      <c r="N9" s="105"/>
      <c r="O9" s="105"/>
    </row>
    <row r="10" spans="1:15">
      <c r="A10" s="19" t="s">
        <v>266</v>
      </c>
      <c r="B10" s="8">
        <v>1.2453941360616043</v>
      </c>
      <c r="C10" s="8">
        <v>1.399664389953414</v>
      </c>
      <c r="D10" s="8">
        <v>1.3412261356011796</v>
      </c>
      <c r="E10" s="22">
        <v>1.2903532889199125</v>
      </c>
      <c r="G10" s="103"/>
      <c r="H10" s="105"/>
      <c r="I10" s="105"/>
      <c r="J10" s="105"/>
      <c r="K10" s="105"/>
      <c r="L10" s="105"/>
      <c r="M10" s="105"/>
      <c r="N10" s="105"/>
      <c r="O10" s="105"/>
    </row>
    <row r="11" spans="1:15">
      <c r="A11" s="20" t="s">
        <v>267</v>
      </c>
      <c r="B11" s="10">
        <v>1.1522827284312438</v>
      </c>
      <c r="C11" s="10">
        <v>1.2296042382226622</v>
      </c>
      <c r="D11" s="10">
        <v>1.2197091071271069</v>
      </c>
      <c r="E11" s="72">
        <v>1.1566707846106301</v>
      </c>
      <c r="G11" s="103"/>
      <c r="H11" s="105"/>
      <c r="I11" s="105"/>
      <c r="J11" s="105"/>
      <c r="K11" s="105"/>
      <c r="L11" s="105"/>
      <c r="M11" s="105"/>
      <c r="N11" s="105"/>
      <c r="O11" s="105"/>
    </row>
    <row r="12" spans="1:15">
      <c r="A12" s="19" t="s">
        <v>279</v>
      </c>
      <c r="B12" s="8">
        <v>1.2936551657895585</v>
      </c>
      <c r="C12" s="8">
        <v>1.5027755737077135</v>
      </c>
      <c r="D12" s="8">
        <v>1.4228723872216196</v>
      </c>
      <c r="E12" s="22">
        <v>1.3377754335708618</v>
      </c>
      <c r="G12" s="103"/>
      <c r="H12" s="105"/>
      <c r="I12" s="105"/>
      <c r="J12" s="105"/>
      <c r="K12" s="105"/>
      <c r="L12" s="105"/>
      <c r="M12" s="105"/>
      <c r="N12" s="105"/>
      <c r="O12" s="105"/>
    </row>
    <row r="13" spans="1:15">
      <c r="A13" s="19" t="s">
        <v>280</v>
      </c>
      <c r="B13" s="8">
        <v>1.2707871354364844</v>
      </c>
      <c r="C13" s="8">
        <v>1.4282713054026404</v>
      </c>
      <c r="D13" s="8">
        <v>1.3706961378272631</v>
      </c>
      <c r="E13" s="22">
        <v>1.3006906400987877</v>
      </c>
      <c r="G13" s="103"/>
      <c r="H13" s="105"/>
      <c r="I13" s="105"/>
      <c r="J13" s="105"/>
      <c r="K13" s="105"/>
      <c r="L13" s="105"/>
      <c r="M13" s="105"/>
      <c r="N13" s="105"/>
      <c r="O13" s="105"/>
    </row>
    <row r="14" spans="1:15">
      <c r="A14" s="19" t="s">
        <v>268</v>
      </c>
      <c r="B14" s="105">
        <v>1.2048204346102722</v>
      </c>
      <c r="C14" s="105">
        <v>1.373086301713166</v>
      </c>
      <c r="D14" s="105">
        <v>1.2699560604714686</v>
      </c>
      <c r="E14" s="22">
        <v>1.2396050125873246</v>
      </c>
      <c r="G14" s="103"/>
      <c r="H14" s="105"/>
      <c r="I14" s="105"/>
      <c r="J14" s="105"/>
      <c r="K14" s="105"/>
      <c r="L14" s="105"/>
      <c r="M14" s="105"/>
      <c r="N14" s="105"/>
      <c r="O14" s="105"/>
    </row>
    <row r="15" spans="1:15">
      <c r="A15" s="19" t="s">
        <v>281</v>
      </c>
      <c r="B15" s="8">
        <v>1.1302877888528842</v>
      </c>
      <c r="C15" s="8">
        <v>1.1694530490466173</v>
      </c>
      <c r="D15" s="8">
        <v>1.1456663753654037</v>
      </c>
      <c r="E15" s="22">
        <v>1.1417678479496149</v>
      </c>
      <c r="G15" s="103"/>
      <c r="H15" s="105"/>
      <c r="I15" s="105"/>
      <c r="J15" s="105"/>
      <c r="K15" s="105"/>
      <c r="L15" s="105"/>
      <c r="M15" s="105"/>
      <c r="N15" s="105"/>
      <c r="O15" s="105"/>
    </row>
    <row r="16" spans="1:15">
      <c r="A16" s="19" t="s">
        <v>269</v>
      </c>
      <c r="B16" s="8">
        <v>1.2484263426973201</v>
      </c>
      <c r="C16" s="8">
        <v>1.452728635242551</v>
      </c>
      <c r="D16" s="8">
        <v>1.3692159752436897</v>
      </c>
      <c r="E16" s="22">
        <v>1.3181981421510669</v>
      </c>
      <c r="G16" s="103"/>
      <c r="H16" s="105"/>
      <c r="I16" s="105"/>
      <c r="J16" s="105"/>
      <c r="K16" s="105"/>
      <c r="L16" s="105"/>
      <c r="M16" s="105"/>
      <c r="N16" s="105"/>
      <c r="O16" s="105"/>
    </row>
    <row r="17" spans="1:15">
      <c r="A17" s="82" t="s">
        <v>344</v>
      </c>
      <c r="B17" s="8">
        <v>1.1875905296431264</v>
      </c>
      <c r="C17" s="8">
        <v>1.1883282066369223</v>
      </c>
      <c r="D17" s="8">
        <v>1.1856548774065778</v>
      </c>
      <c r="E17" s="22">
        <v>1.2055922473487071</v>
      </c>
      <c r="G17" s="103"/>
      <c r="H17" s="105"/>
      <c r="I17" s="105"/>
      <c r="J17" s="105"/>
      <c r="K17" s="105"/>
      <c r="L17" s="105"/>
      <c r="M17" s="105"/>
      <c r="N17" s="105"/>
      <c r="O17" s="105"/>
    </row>
    <row r="18" spans="1:15">
      <c r="A18" s="19" t="s">
        <v>270</v>
      </c>
      <c r="B18" s="8">
        <v>1.180752134128896</v>
      </c>
      <c r="C18" s="8">
        <v>1.2495547520386154</v>
      </c>
      <c r="D18" s="8">
        <v>1.2422690760790867</v>
      </c>
      <c r="E18" s="22">
        <v>1.2043636907027289</v>
      </c>
      <c r="G18" s="103"/>
      <c r="H18" s="105"/>
      <c r="I18" s="105"/>
      <c r="J18" s="105"/>
      <c r="K18" s="105"/>
      <c r="L18" s="105"/>
      <c r="M18" s="105"/>
      <c r="N18" s="105"/>
      <c r="O18" s="105"/>
    </row>
    <row r="19" spans="1:15">
      <c r="A19" s="19" t="s">
        <v>282</v>
      </c>
      <c r="B19" s="105">
        <v>1.3219622451994864</v>
      </c>
      <c r="C19" s="105">
        <v>1.5521579721776952</v>
      </c>
      <c r="D19" s="105">
        <v>1.4848014581098661</v>
      </c>
      <c r="E19" s="22">
        <v>1.4490360245990481</v>
      </c>
      <c r="G19" s="103"/>
      <c r="H19" s="105"/>
      <c r="I19" s="105"/>
      <c r="J19" s="105"/>
      <c r="K19" s="105"/>
      <c r="L19" s="105"/>
      <c r="M19" s="105"/>
      <c r="N19" s="105"/>
      <c r="O19" s="105"/>
    </row>
    <row r="20" spans="1:15">
      <c r="A20" s="19" t="s">
        <v>271</v>
      </c>
      <c r="B20" s="8">
        <v>1.2927293556083344</v>
      </c>
      <c r="C20" s="8">
        <v>1.3767760457500846</v>
      </c>
      <c r="D20" s="8">
        <v>1.392699562088223</v>
      </c>
      <c r="E20" s="22">
        <v>1.3314628988921489</v>
      </c>
      <c r="G20" s="103"/>
      <c r="H20" s="105"/>
      <c r="I20" s="105"/>
      <c r="J20" s="105"/>
      <c r="K20" s="105"/>
      <c r="L20" s="105"/>
      <c r="M20" s="105"/>
      <c r="N20" s="105"/>
      <c r="O20" s="105"/>
    </row>
    <row r="21" spans="1:15">
      <c r="A21" s="19" t="s">
        <v>283</v>
      </c>
      <c r="B21" s="8">
        <v>1.2500667813566395</v>
      </c>
      <c r="C21" s="8">
        <v>1.3958649117533133</v>
      </c>
      <c r="D21" s="8">
        <v>1.3502926887704145</v>
      </c>
      <c r="E21" s="22">
        <v>1.2364359229948596</v>
      </c>
      <c r="G21" s="103"/>
      <c r="H21" s="105"/>
      <c r="I21" s="105"/>
      <c r="J21" s="105"/>
      <c r="K21" s="105"/>
      <c r="L21" s="105"/>
      <c r="M21" s="105"/>
      <c r="N21" s="105"/>
      <c r="O21" s="105"/>
    </row>
    <row r="22" spans="1:15">
      <c r="A22" s="5" t="s">
        <v>272</v>
      </c>
      <c r="B22" s="8">
        <v>1.0801274621871644</v>
      </c>
      <c r="C22" s="8">
        <v>1.1241975368965351</v>
      </c>
      <c r="D22" s="8">
        <v>1.1255135762755064</v>
      </c>
      <c r="E22" s="22">
        <v>1.0919495092910747</v>
      </c>
      <c r="G22" s="103"/>
      <c r="H22" s="105"/>
      <c r="I22" s="105"/>
      <c r="J22" s="105"/>
      <c r="K22" s="105"/>
      <c r="L22" s="105"/>
      <c r="M22" s="105"/>
      <c r="N22" s="105"/>
      <c r="O22" s="105"/>
    </row>
    <row r="23" spans="1:15">
      <c r="A23" s="19" t="s">
        <v>400</v>
      </c>
      <c r="B23" s="105">
        <v>1.1417131178318063</v>
      </c>
      <c r="C23" s="105">
        <v>1.139008994945317</v>
      </c>
      <c r="D23" s="105">
        <v>1.1690120289520218</v>
      </c>
      <c r="E23" s="22">
        <v>1.1021199150536485</v>
      </c>
      <c r="H23" s="105"/>
      <c r="I23" s="105"/>
      <c r="J23" s="105"/>
      <c r="K23" s="105"/>
    </row>
    <row r="24" spans="1:15" ht="10.5" thickBot="1">
      <c r="A24" s="25" t="s">
        <v>401</v>
      </c>
      <c r="B24" s="45">
        <v>1.1452827516617892</v>
      </c>
      <c r="C24" s="45">
        <v>1.1902479703051612</v>
      </c>
      <c r="D24" s="45">
        <v>1.1517784186840831</v>
      </c>
      <c r="E24" s="70">
        <v>1.1998817855102131</v>
      </c>
      <c r="H24" s="105"/>
      <c r="I24" s="105"/>
      <c r="J24" s="105"/>
      <c r="K24" s="105"/>
    </row>
    <row r="25" spans="1:15">
      <c r="A25" s="47"/>
      <c r="B25" s="47"/>
      <c r="C25" s="47"/>
      <c r="D25" s="47"/>
      <c r="E25" s="47"/>
    </row>
    <row r="26" spans="1:15">
      <c r="A26" s="155" t="s">
        <v>333</v>
      </c>
      <c r="B26" s="133"/>
      <c r="C26" s="133"/>
      <c r="D26" s="133"/>
      <c r="E26" s="133"/>
      <c r="F26" s="121"/>
      <c r="G26" s="121"/>
    </row>
    <row r="27" spans="1:15" s="107" customFormat="1">
      <c r="A27" s="155" t="s">
        <v>351</v>
      </c>
      <c r="B27" s="133"/>
      <c r="C27" s="133"/>
      <c r="D27" s="133"/>
      <c r="E27" s="133"/>
      <c r="F27" s="121"/>
      <c r="G27" s="121"/>
      <c r="H27"/>
    </row>
    <row r="28" spans="1:15" s="107" customFormat="1">
      <c r="A28" s="155" t="s">
        <v>477</v>
      </c>
      <c r="B28" s="133"/>
      <c r="C28" s="133"/>
      <c r="D28" s="133"/>
      <c r="E28" s="133"/>
      <c r="F28" s="121"/>
      <c r="G28" s="121"/>
      <c r="H28"/>
    </row>
    <row r="29" spans="1:15">
      <c r="A29" s="155" t="s">
        <v>476</v>
      </c>
      <c r="B29" s="133"/>
      <c r="C29" s="133"/>
      <c r="D29" s="133"/>
      <c r="E29" s="133"/>
      <c r="F29" s="121"/>
      <c r="G29" s="121"/>
    </row>
    <row r="31" spans="1:15">
      <c r="B31" s="115"/>
      <c r="C31" s="115"/>
    </row>
    <row r="32" spans="1:15">
      <c r="B32" s="108"/>
      <c r="C32" s="108"/>
      <c r="D32" s="108"/>
      <c r="E32" s="108"/>
    </row>
    <row r="33" spans="1:9">
      <c r="B33" s="107"/>
    </row>
    <row r="34" spans="1:9">
      <c r="A34" s="107"/>
      <c r="B34" s="107"/>
    </row>
    <row r="40" spans="1:9">
      <c r="A40" s="107"/>
      <c r="B40" s="108"/>
      <c r="C40" s="108"/>
      <c r="D40" s="108"/>
      <c r="E40" s="108"/>
    </row>
    <row r="42" spans="1:9">
      <c r="F42" s="108"/>
      <c r="G42" s="108"/>
      <c r="H42" s="108"/>
    </row>
    <row r="44" spans="1:9">
      <c r="C44" s="107"/>
      <c r="E44" s="107"/>
    </row>
    <row r="45" spans="1:9">
      <c r="C45" s="107"/>
      <c r="E45" s="107"/>
      <c r="I45"/>
    </row>
    <row r="46" spans="1:9">
      <c r="C46" s="107"/>
      <c r="E46" s="107"/>
      <c r="G46" s="107"/>
    </row>
    <row r="47" spans="1:9">
      <c r="C47" s="107"/>
      <c r="E47" s="107"/>
      <c r="G47" s="107"/>
    </row>
    <row r="48" spans="1:9">
      <c r="C48" s="107"/>
      <c r="E48" s="107"/>
      <c r="G48" s="107"/>
    </row>
    <row r="49" spans="3:7">
      <c r="C49" s="107"/>
      <c r="E49" s="107"/>
      <c r="G49" s="107"/>
    </row>
    <row r="50" spans="3:7">
      <c r="C50" s="107"/>
      <c r="E50" s="107"/>
      <c r="G50" s="107"/>
    </row>
    <row r="51" spans="3:7">
      <c r="C51" s="107"/>
      <c r="E51" s="107"/>
      <c r="G51" s="107"/>
    </row>
    <row r="52" spans="3:7">
      <c r="C52" s="107"/>
      <c r="E52" s="107"/>
      <c r="G52" s="107"/>
    </row>
    <row r="53" spans="3:7">
      <c r="C53" s="107"/>
      <c r="E53" s="107"/>
      <c r="G53" s="107"/>
    </row>
    <row r="54" spans="3:7">
      <c r="C54" s="107"/>
      <c r="E54" s="107"/>
      <c r="G54" s="107"/>
    </row>
    <row r="55" spans="3:7">
      <c r="C55" s="107"/>
      <c r="E55" s="107"/>
      <c r="G55" s="107"/>
    </row>
    <row r="56" spans="3:7">
      <c r="C56" s="107"/>
      <c r="E56" s="107"/>
      <c r="G56" s="107"/>
    </row>
    <row r="57" spans="3:7">
      <c r="C57" s="107"/>
      <c r="E57" s="107"/>
      <c r="G57" s="107"/>
    </row>
    <row r="58" spans="3:7">
      <c r="C58" s="107"/>
      <c r="E58" s="107"/>
      <c r="G58" s="107"/>
    </row>
    <row r="59" spans="3:7">
      <c r="C59" s="107"/>
      <c r="E59" s="107"/>
      <c r="G59" s="107"/>
    </row>
    <row r="60" spans="3:7">
      <c r="C60" s="107"/>
      <c r="E60" s="107"/>
      <c r="G60" s="107"/>
    </row>
    <row r="61" spans="3:7">
      <c r="C61" s="107"/>
      <c r="E61" s="107"/>
      <c r="G61" s="107"/>
    </row>
    <row r="62" spans="3:7">
      <c r="C62" s="107"/>
      <c r="E62" s="107"/>
      <c r="G62" s="107"/>
    </row>
    <row r="63" spans="3:7">
      <c r="C63" s="107"/>
      <c r="E63" s="107"/>
      <c r="G63" s="107"/>
    </row>
    <row r="64" spans="3:7">
      <c r="C64" s="107"/>
      <c r="E64" s="107"/>
      <c r="G64" s="107"/>
    </row>
    <row r="65" spans="3:7">
      <c r="C65" s="107"/>
      <c r="E65" s="107"/>
      <c r="G65" s="107"/>
    </row>
    <row r="66" spans="3:7">
      <c r="C66" s="107"/>
      <c r="E66" s="107"/>
      <c r="G66" s="107"/>
    </row>
    <row r="67" spans="3:7">
      <c r="C67" s="107"/>
      <c r="E67" s="107"/>
      <c r="G67" s="107"/>
    </row>
    <row r="68" spans="3:7">
      <c r="C68" s="107"/>
      <c r="E68" s="107"/>
      <c r="G68" s="107"/>
    </row>
    <row r="69" spans="3:7">
      <c r="C69" s="107"/>
      <c r="E69" s="107"/>
      <c r="G69" s="107"/>
    </row>
    <row r="70" spans="3:7">
      <c r="C70" s="107"/>
      <c r="E70" s="107"/>
      <c r="G70" s="107"/>
    </row>
    <row r="71" spans="3:7">
      <c r="C71" s="107"/>
      <c r="E71" s="107"/>
      <c r="G71" s="107"/>
    </row>
    <row r="72" spans="3:7">
      <c r="C72" s="107"/>
      <c r="E72" s="107"/>
      <c r="G72" s="107"/>
    </row>
    <row r="73" spans="3:7">
      <c r="C73" s="107"/>
      <c r="E73" s="107"/>
      <c r="G73" s="107"/>
    </row>
    <row r="74" spans="3:7">
      <c r="C74" s="107"/>
      <c r="E74" s="107"/>
      <c r="G74" s="107"/>
    </row>
    <row r="75" spans="3:7">
      <c r="C75" s="107"/>
      <c r="E75" s="107"/>
      <c r="G75" s="107"/>
    </row>
    <row r="76" spans="3:7">
      <c r="C76" s="107"/>
      <c r="E76" s="107"/>
      <c r="G76" s="107"/>
    </row>
    <row r="77" spans="3:7">
      <c r="C77" s="107"/>
      <c r="E77" s="107"/>
      <c r="G77" s="107"/>
    </row>
    <row r="78" spans="3:7">
      <c r="C78" s="107"/>
      <c r="E78" s="107"/>
      <c r="G78" s="107"/>
    </row>
    <row r="79" spans="3:7">
      <c r="C79" s="107"/>
      <c r="E79" s="107"/>
      <c r="G79" s="107"/>
    </row>
    <row r="80" spans="3:7">
      <c r="C80" s="107"/>
      <c r="E80" s="107"/>
      <c r="G80" s="107"/>
    </row>
    <row r="81" spans="3:7">
      <c r="C81" s="107"/>
      <c r="G81" s="107"/>
    </row>
    <row r="82" spans="3:7">
      <c r="G82" s="107"/>
    </row>
  </sheetData>
  <mergeCells count="3">
    <mergeCell ref="A1:E2"/>
    <mergeCell ref="A3:E3"/>
    <mergeCell ref="A5:E5"/>
  </mergeCells>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8"/>
  <sheetViews>
    <sheetView zoomScaleNormal="100" workbookViewId="0">
      <selection activeCell="L11" sqref="L11"/>
    </sheetView>
  </sheetViews>
  <sheetFormatPr defaultRowHeight="10.15" outlineLevelRow="1"/>
  <cols>
    <col min="1" max="1" width="25.5" customWidth="1"/>
    <col min="2" max="5" width="11.5" customWidth="1"/>
    <col min="7" max="7" width="8.6640625" customWidth="1"/>
  </cols>
  <sheetData>
    <row r="1" spans="1:9" s="90" customFormat="1" ht="38.25" customHeight="1">
      <c r="A1" s="284" t="s">
        <v>359</v>
      </c>
      <c r="B1" s="284"/>
      <c r="C1" s="284"/>
      <c r="D1" s="284"/>
      <c r="E1" s="284"/>
      <c r="F1" s="284"/>
      <c r="G1" s="284"/>
      <c r="H1" s="284"/>
      <c r="I1" s="284"/>
    </row>
    <row r="2" spans="1:9" ht="13.15">
      <c r="A2" s="277" t="s">
        <v>360</v>
      </c>
      <c r="B2" s="277"/>
      <c r="C2" s="277"/>
      <c r="D2" s="277"/>
      <c r="E2" s="277"/>
      <c r="F2" s="277"/>
      <c r="G2" s="277"/>
      <c r="H2" s="277"/>
      <c r="I2" s="277"/>
    </row>
    <row r="3" spans="1:9" ht="10.5" thickBot="1"/>
    <row r="4" spans="1:9" ht="80.25" customHeight="1" thickTop="1" thickBot="1">
      <c r="A4" s="278" t="s">
        <v>480</v>
      </c>
      <c r="B4" s="285"/>
      <c r="C4" s="285"/>
      <c r="D4" s="285"/>
      <c r="E4" s="285"/>
      <c r="F4" s="285"/>
      <c r="G4" s="285"/>
      <c r="H4" s="285"/>
      <c r="I4" s="286"/>
    </row>
    <row r="5" spans="1:9" ht="10.5" thickTop="1">
      <c r="A5" s="96"/>
      <c r="B5" s="96"/>
      <c r="C5" s="96"/>
      <c r="D5" s="96"/>
      <c r="E5" s="96"/>
      <c r="F5" s="96"/>
      <c r="G5" s="96"/>
      <c r="H5" s="96"/>
      <c r="I5" s="96"/>
    </row>
    <row r="6" spans="1:9" ht="10.5" thickBot="1"/>
    <row r="7" spans="1:9" ht="13.15">
      <c r="A7" s="92" t="s">
        <v>309</v>
      </c>
      <c r="B7" s="93"/>
      <c r="C7" s="94"/>
      <c r="D7" s="94"/>
      <c r="E7" s="95"/>
      <c r="F7" s="282" t="s">
        <v>306</v>
      </c>
      <c r="G7" s="282"/>
      <c r="H7" s="282"/>
      <c r="I7" s="283"/>
    </row>
    <row r="8" spans="1:9">
      <c r="A8" s="39"/>
      <c r="B8" s="27" t="s">
        <v>310</v>
      </c>
      <c r="C8" s="27"/>
      <c r="D8" s="27"/>
      <c r="E8" s="28"/>
      <c r="F8" s="27"/>
      <c r="G8" s="27"/>
      <c r="H8" s="27"/>
      <c r="I8" s="33"/>
    </row>
    <row r="9" spans="1:9">
      <c r="A9" s="40"/>
      <c r="B9" s="15" t="s">
        <v>274</v>
      </c>
      <c r="C9" s="15" t="s">
        <v>275</v>
      </c>
      <c r="D9" s="15" t="s">
        <v>276</v>
      </c>
      <c r="E9" s="16" t="s">
        <v>277</v>
      </c>
      <c r="F9" s="27" t="s">
        <v>274</v>
      </c>
      <c r="G9" s="27" t="s">
        <v>275</v>
      </c>
      <c r="H9" s="27" t="s">
        <v>276</v>
      </c>
      <c r="I9" s="33" t="s">
        <v>277</v>
      </c>
    </row>
    <row r="10" spans="1:9" ht="10.5" thickBot="1">
      <c r="A10" s="36" t="s">
        <v>284</v>
      </c>
      <c r="B10" s="58">
        <v>0.27766295879954928</v>
      </c>
      <c r="C10" s="59">
        <v>0.26665929275511002</v>
      </c>
      <c r="D10" s="59">
        <v>0.270752026790119</v>
      </c>
      <c r="E10" s="60">
        <v>0.25818411483200776</v>
      </c>
      <c r="F10" s="30">
        <v>6492.9454430379737</v>
      </c>
      <c r="G10" s="30">
        <v>5638.2489873417717</v>
      </c>
      <c r="H10" s="30">
        <v>5483.5256962025342</v>
      </c>
      <c r="I10" s="34">
        <v>7386.0763291139228</v>
      </c>
    </row>
    <row r="11" spans="1:9" ht="10.5" thickTop="1">
      <c r="A11" s="36" t="s">
        <v>285</v>
      </c>
      <c r="B11" s="8">
        <v>0.19167794438232721</v>
      </c>
      <c r="C11" s="8">
        <v>0.10330168015557162</v>
      </c>
      <c r="D11" s="8">
        <v>0.22893943294816221</v>
      </c>
      <c r="E11" s="9">
        <v>0.13314891400060891</v>
      </c>
      <c r="F11" s="5">
        <v>1422.8425316455687</v>
      </c>
      <c r="G11" s="5">
        <v>1675.3572151898734</v>
      </c>
      <c r="H11" s="5">
        <v>2164.2965822784809</v>
      </c>
      <c r="I11" s="24">
        <v>1897.8144303797476</v>
      </c>
    </row>
    <row r="12" spans="1:9">
      <c r="A12" s="36" t="s">
        <v>286</v>
      </c>
      <c r="B12" s="61">
        <v>0.30179326497579673</v>
      </c>
      <c r="C12" s="10">
        <v>0.33572056686005891</v>
      </c>
      <c r="D12" s="10">
        <v>0.29801584343016996</v>
      </c>
      <c r="E12" s="11">
        <v>0.30142068276947998</v>
      </c>
      <c r="F12" s="6">
        <v>5070.1029113924069</v>
      </c>
      <c r="G12" s="6">
        <v>3962.8917721518983</v>
      </c>
      <c r="H12" s="6">
        <v>3319.229113924051</v>
      </c>
      <c r="I12" s="35">
        <v>5488.2618987341784</v>
      </c>
    </row>
    <row r="13" spans="1:9">
      <c r="A13" s="41" t="s">
        <v>307</v>
      </c>
      <c r="B13" s="8">
        <v>0.23408229790739743</v>
      </c>
      <c r="C13" s="8">
        <v>0.34842379921887989</v>
      </c>
      <c r="D13" s="8">
        <v>0.33813831198798816</v>
      </c>
      <c r="E13" s="9">
        <v>0.2975533957040909</v>
      </c>
      <c r="F13" s="5">
        <v>2826.8294936708858</v>
      </c>
      <c r="G13" s="5">
        <v>1689.881012658228</v>
      </c>
      <c r="H13" s="5">
        <v>1177.2248101265825</v>
      </c>
      <c r="I13" s="24">
        <v>2624.2688607594932</v>
      </c>
    </row>
    <row r="14" spans="1:9">
      <c r="A14" s="42" t="s">
        <v>300</v>
      </c>
      <c r="B14" s="62">
        <v>0.21910167029540484</v>
      </c>
      <c r="C14" s="62">
        <v>0.34883900765495268</v>
      </c>
      <c r="D14" s="62">
        <v>0.32967724182992009</v>
      </c>
      <c r="E14" s="63">
        <v>0.30355508863309666</v>
      </c>
      <c r="F14" s="64">
        <v>336.47235648462919</v>
      </c>
      <c r="G14" s="64">
        <v>216.73307728720133</v>
      </c>
      <c r="H14" s="64">
        <v>153.21572308976207</v>
      </c>
      <c r="I14" s="65">
        <v>333.67944131720816</v>
      </c>
    </row>
    <row r="15" spans="1:9">
      <c r="A15" s="42" t="s">
        <v>308</v>
      </c>
      <c r="B15" s="62">
        <v>0.23610633172927775</v>
      </c>
      <c r="C15" s="62">
        <v>0.34836271275233788</v>
      </c>
      <c r="D15" s="62">
        <v>0.33940428608801576</v>
      </c>
      <c r="E15" s="63">
        <v>0.29667910477857196</v>
      </c>
      <c r="F15" s="64">
        <f>F13-F14</f>
        <v>2490.3571371862568</v>
      </c>
      <c r="G15" s="64">
        <f>G13-G14</f>
        <v>1473.1479353710267</v>
      </c>
      <c r="H15" s="64">
        <f>H13-H14</f>
        <v>1024.0090870368203</v>
      </c>
      <c r="I15" s="65">
        <f>I13-I14</f>
        <v>2290.5894194422849</v>
      </c>
    </row>
    <row r="16" spans="1:9">
      <c r="A16" s="43" t="s">
        <v>127</v>
      </c>
      <c r="B16" s="8">
        <v>0.42988043335640469</v>
      </c>
      <c r="C16" s="8">
        <v>0.33463781376763557</v>
      </c>
      <c r="D16" s="8">
        <v>0.29969018273085613</v>
      </c>
      <c r="E16" s="9">
        <v>0.31095000259419225</v>
      </c>
      <c r="F16" s="5">
        <v>1136.4458227848102</v>
      </c>
      <c r="G16" s="5">
        <v>1198.9391139240504</v>
      </c>
      <c r="H16" s="5">
        <v>1155.2440506329117</v>
      </c>
      <c r="I16" s="24">
        <v>1468.7141772151901</v>
      </c>
    </row>
    <row r="17" spans="1:9">
      <c r="A17" s="43" t="s">
        <v>287</v>
      </c>
      <c r="B17" s="8">
        <v>0.37590241398488855</v>
      </c>
      <c r="C17" s="8">
        <v>0.35662824608027233</v>
      </c>
      <c r="D17" s="8">
        <v>0.26970287769621826</v>
      </c>
      <c r="E17" s="9">
        <v>0.3248503411290673</v>
      </c>
      <c r="F17" s="5">
        <v>978.8793670886073</v>
      </c>
      <c r="G17" s="5">
        <v>842.45227848101263</v>
      </c>
      <c r="H17" s="5">
        <v>729.29734177215187</v>
      </c>
      <c r="I17" s="24">
        <v>1207.9581012658232</v>
      </c>
    </row>
    <row r="18" spans="1:9">
      <c r="A18" s="43" t="s">
        <v>288</v>
      </c>
      <c r="B18" s="8">
        <v>9.3109752659056189E-2</v>
      </c>
      <c r="C18" s="8">
        <v>0.17259725553655503</v>
      </c>
      <c r="D18" s="8">
        <v>0.18724701407158573</v>
      </c>
      <c r="E18" s="9">
        <v>0.1297947945512804</v>
      </c>
      <c r="F18" s="5">
        <v>127.94822784810127</v>
      </c>
      <c r="G18" s="5">
        <v>231.61936708860756</v>
      </c>
      <c r="H18" s="5">
        <v>257.46291139240509</v>
      </c>
      <c r="I18" s="24">
        <v>187.32075949367081</v>
      </c>
    </row>
    <row r="19" spans="1:9" hidden="1" outlineLevel="1">
      <c r="A19" s="44" t="s">
        <v>69</v>
      </c>
      <c r="B19" s="8">
        <v>0.17297313728791364</v>
      </c>
      <c r="C19" s="8">
        <v>0.21236006936305818</v>
      </c>
      <c r="D19" s="8">
        <v>0.3264394155100655</v>
      </c>
      <c r="E19" s="9">
        <v>0.15277417549415773</v>
      </c>
      <c r="F19" s="5">
        <v>54.133670886075954</v>
      </c>
      <c r="G19" s="5">
        <v>58.324556962025333</v>
      </c>
      <c r="H19" s="5">
        <v>62.683670886075937</v>
      </c>
      <c r="I19" s="24">
        <v>74.183291139240538</v>
      </c>
    </row>
    <row r="20" spans="1:9" hidden="1" outlineLevel="1">
      <c r="A20" s="44" t="s">
        <v>293</v>
      </c>
      <c r="B20" s="8">
        <v>-0.84597842261904788</v>
      </c>
      <c r="C20" s="8">
        <v>0.1545041227900199</v>
      </c>
      <c r="D20" s="8">
        <v>0.15637432668682694</v>
      </c>
      <c r="E20" s="9">
        <v>0.10499916185555325</v>
      </c>
      <c r="F20" s="5">
        <v>8.5063291139240498</v>
      </c>
      <c r="G20" s="5">
        <v>43.767215189873433</v>
      </c>
      <c r="H20" s="5">
        <v>53.579746835443053</v>
      </c>
      <c r="I20" s="24">
        <v>25.674556962025317</v>
      </c>
    </row>
    <row r="21" spans="1:9" hidden="1" outlineLevel="1">
      <c r="A21" s="44" t="s">
        <v>61</v>
      </c>
      <c r="B21" s="8">
        <v>0.27022626605780653</v>
      </c>
      <c r="C21" s="8">
        <v>0.28286488900729501</v>
      </c>
      <c r="D21" s="8">
        <v>0.17168642280039614</v>
      </c>
      <c r="E21" s="9">
        <v>0.10922206030854142</v>
      </c>
      <c r="F21" s="5">
        <v>33.236329113924064</v>
      </c>
      <c r="G21" s="5">
        <v>48.463670886075953</v>
      </c>
      <c r="H21" s="5">
        <v>52.923797468354422</v>
      </c>
      <c r="I21" s="24">
        <v>50.642531645569626</v>
      </c>
    </row>
    <row r="22" spans="1:9" hidden="1" outlineLevel="1">
      <c r="A22" s="44" t="s">
        <v>95</v>
      </c>
      <c r="B22" s="8">
        <v>0.1511172754112351</v>
      </c>
      <c r="C22" s="8">
        <v>0.10409190545263491</v>
      </c>
      <c r="D22" s="8">
        <v>0.20585615260414003</v>
      </c>
      <c r="E22" s="9">
        <v>0.11144231089194589</v>
      </c>
      <c r="F22" s="5">
        <v>66.156075949367093</v>
      </c>
      <c r="G22" s="5">
        <v>70.336455696202549</v>
      </c>
      <c r="H22" s="5">
        <v>89.059746835443036</v>
      </c>
      <c r="I22" s="24">
        <v>79.883670886075947</v>
      </c>
    </row>
    <row r="23" spans="1:9" hidden="1" outlineLevel="1">
      <c r="A23" s="44" t="s">
        <v>294</v>
      </c>
      <c r="B23" s="8">
        <v>0.30130882720978136</v>
      </c>
      <c r="C23" s="8">
        <v>0.43482718301033885</v>
      </c>
      <c r="D23" s="8">
        <v>0.26515288747192256</v>
      </c>
      <c r="E23" s="9">
        <v>0.29473037873977248</v>
      </c>
      <c r="F23" s="5">
        <v>10.621645569620247</v>
      </c>
      <c r="G23" s="5">
        <v>11.312911392405065</v>
      </c>
      <c r="H23" s="5">
        <v>10.481772151898737</v>
      </c>
      <c r="I23" s="24">
        <v>17.342658227848101</v>
      </c>
    </row>
    <row r="24" spans="1:9" hidden="1" outlineLevel="1">
      <c r="A24" s="44" t="s">
        <v>295</v>
      </c>
      <c r="B24" s="8">
        <v>-0.1135649456794352</v>
      </c>
      <c r="C24" s="8">
        <v>3.1555278903441453E-2</v>
      </c>
      <c r="D24" s="8">
        <v>9.6442931015405797E-2</v>
      </c>
      <c r="E24" s="9">
        <v>-1.8407105813847524E-2</v>
      </c>
      <c r="F24" s="5">
        <v>21.450253164556962</v>
      </c>
      <c r="G24" s="5">
        <v>69.75101265822785</v>
      </c>
      <c r="H24" s="5">
        <v>77.79392405063291</v>
      </c>
      <c r="I24" s="24">
        <v>19.477721518987341</v>
      </c>
    </row>
    <row r="25" spans="1:9" collapsed="1">
      <c r="A25" s="43" t="s">
        <v>289</v>
      </c>
      <c r="B25" s="8">
        <v>0.19235369323595231</v>
      </c>
      <c r="C25" s="8">
        <v>0.11973910778625119</v>
      </c>
      <c r="D25" s="8">
        <v>0.23445178609796102</v>
      </c>
      <c r="E25" s="9">
        <v>0.14989100071173067</v>
      </c>
      <c r="F25" s="5">
        <v>880.18417721518972</v>
      </c>
      <c r="G25" s="5">
        <v>1006.0170886075954</v>
      </c>
      <c r="H25" s="5">
        <v>1310.844936708861</v>
      </c>
      <c r="I25" s="24">
        <v>1174.1744303797466</v>
      </c>
    </row>
    <row r="26" spans="1:9">
      <c r="A26" s="43" t="s">
        <v>290</v>
      </c>
      <c r="B26" s="8">
        <v>0.24677530843764639</v>
      </c>
      <c r="C26" s="8">
        <v>0.13163642620834171</v>
      </c>
      <c r="D26" s="8">
        <v>0.25888331983516977</v>
      </c>
      <c r="E26" s="9">
        <v>0.14705570076579333</v>
      </c>
      <c r="F26" s="5">
        <v>260.03860759493654</v>
      </c>
      <c r="G26" s="5">
        <v>302.34455696202537</v>
      </c>
      <c r="H26" s="5">
        <v>397.61620253164568</v>
      </c>
      <c r="I26" s="24">
        <v>358.85696202531659</v>
      </c>
    </row>
    <row r="27" spans="1:9">
      <c r="A27" s="43" t="s">
        <v>291</v>
      </c>
      <c r="B27" s="8">
        <v>0.1261243070748278</v>
      </c>
      <c r="C27" s="8">
        <v>-5.6887073512080777E-2</v>
      </c>
      <c r="D27" s="8">
        <v>0.12418228240258899</v>
      </c>
      <c r="E27" s="9">
        <v>-0.17911440040140514</v>
      </c>
      <c r="F27" s="5">
        <v>76.953164556962037</v>
      </c>
      <c r="G27" s="5">
        <v>136.30240506329113</v>
      </c>
      <c r="H27" s="5">
        <v>168.092911392405</v>
      </c>
      <c r="I27" s="24">
        <v>99.649999999999991</v>
      </c>
    </row>
    <row r="28" spans="1:9">
      <c r="A28" s="43" t="s">
        <v>292</v>
      </c>
      <c r="B28" s="61">
        <v>0.14365037796211888</v>
      </c>
      <c r="C28" s="10">
        <v>8.9131009132630279E-2</v>
      </c>
      <c r="D28" s="10">
        <v>0.22364622733227535</v>
      </c>
      <c r="E28" s="11">
        <v>0.15754557898088906</v>
      </c>
      <c r="F28" s="6">
        <v>205.66658227848103</v>
      </c>
      <c r="G28" s="6">
        <v>230.69316455696196</v>
      </c>
      <c r="H28" s="6">
        <v>287.74253164556944</v>
      </c>
      <c r="I28" s="35">
        <v>265.13303797468359</v>
      </c>
    </row>
    <row r="29" spans="1:9" hidden="1" outlineLevel="1">
      <c r="A29" s="44" t="s">
        <v>296</v>
      </c>
      <c r="B29" s="8">
        <v>9.7426423601703172E-2</v>
      </c>
      <c r="C29" s="8">
        <v>0.13759549880023192</v>
      </c>
      <c r="D29" s="8">
        <v>0.1617454216339923</v>
      </c>
      <c r="E29" s="9">
        <v>0.10829362190306013</v>
      </c>
      <c r="F29" s="5">
        <v>24.761139240506328</v>
      </c>
      <c r="G29" s="5">
        <v>22.947468354430384</v>
      </c>
      <c r="H29" s="5">
        <v>28.041898734177209</v>
      </c>
      <c r="I29" s="24">
        <v>28.687974683544308</v>
      </c>
    </row>
    <row r="30" spans="1:9" hidden="1" outlineLevel="1">
      <c r="A30" s="44" t="s">
        <v>297</v>
      </c>
      <c r="B30" s="8">
        <v>0.27522537379067735</v>
      </c>
      <c r="C30" s="8">
        <v>0.14807967229339603</v>
      </c>
      <c r="D30" s="8">
        <v>0.41593777015533084</v>
      </c>
      <c r="E30" s="9">
        <v>0.36894052241373432</v>
      </c>
      <c r="F30" s="5">
        <v>17.270886075949367</v>
      </c>
      <c r="G30" s="5">
        <v>29.927974683544292</v>
      </c>
      <c r="H30" s="5">
        <v>45.391139240506341</v>
      </c>
      <c r="I30" s="24">
        <v>33.481392405063282</v>
      </c>
    </row>
    <row r="31" spans="1:9" hidden="1" outlineLevel="1">
      <c r="A31" s="44" t="s">
        <v>298</v>
      </c>
      <c r="B31" s="8">
        <v>9.7285231364672153E-2</v>
      </c>
      <c r="C31" s="8">
        <v>0.13750033039938636</v>
      </c>
      <c r="D31" s="8">
        <v>0.1617439989271825</v>
      </c>
      <c r="E31" s="9">
        <v>0.1081949119572394</v>
      </c>
      <c r="F31" s="5">
        <v>25.837341772151902</v>
      </c>
      <c r="G31" s="5">
        <v>23.944936708860752</v>
      </c>
      <c r="H31" s="5">
        <v>29.261645569620249</v>
      </c>
      <c r="I31" s="24">
        <v>29.933670886075969</v>
      </c>
    </row>
    <row r="32" spans="1:9" hidden="1" outlineLevel="1">
      <c r="A32" s="44" t="s">
        <v>123</v>
      </c>
      <c r="B32" s="8">
        <v>0.19008898478775749</v>
      </c>
      <c r="C32" s="8">
        <v>-1.6478743827601505E-3</v>
      </c>
      <c r="D32" s="8">
        <v>0.22562911027773236</v>
      </c>
      <c r="E32" s="9">
        <v>0.21611910968247328</v>
      </c>
      <c r="F32" s="5">
        <v>33.350886075949369</v>
      </c>
      <c r="G32" s="5">
        <v>41.605189873417729</v>
      </c>
      <c r="H32" s="5">
        <v>46.579746835443039</v>
      </c>
      <c r="I32" s="24">
        <v>46.861392405063285</v>
      </c>
    </row>
    <row r="33" spans="1:10" hidden="1" outlineLevel="1">
      <c r="A33" s="44" t="s">
        <v>299</v>
      </c>
      <c r="B33" s="8">
        <v>9.2131884043597512E-2</v>
      </c>
      <c r="C33" s="8">
        <v>5.7889894824546761E-2</v>
      </c>
      <c r="D33" s="8">
        <v>0.14897995521692098</v>
      </c>
      <c r="E33" s="9">
        <v>8.7338062797585714E-2</v>
      </c>
      <c r="F33" s="6">
        <v>38.290253164556958</v>
      </c>
      <c r="G33" s="6">
        <v>41.931139240506333</v>
      </c>
      <c r="H33" s="6">
        <v>49.408354430379731</v>
      </c>
      <c r="I33" s="35">
        <v>46.284936708860755</v>
      </c>
    </row>
    <row r="34" spans="1:10" collapsed="1">
      <c r="A34" s="36" t="s">
        <v>301</v>
      </c>
      <c r="B34" s="8">
        <v>0.22437783881635487</v>
      </c>
      <c r="C34" s="8">
        <v>0.28938879423822417</v>
      </c>
      <c r="D34" s="8">
        <v>0.27122337348186887</v>
      </c>
      <c r="E34" s="9">
        <v>0.24043744364279163</v>
      </c>
      <c r="F34" s="5">
        <v>3626.8029599710671</v>
      </c>
      <c r="G34" s="5">
        <v>2672.0870492950767</v>
      </c>
      <c r="H34" s="5">
        <v>2179.2531376697325</v>
      </c>
      <c r="I34" s="24">
        <v>3759.3035966574753</v>
      </c>
    </row>
    <row r="35" spans="1:10">
      <c r="A35" s="37" t="s">
        <v>302</v>
      </c>
      <c r="B35" s="8">
        <v>0.37590241398488855</v>
      </c>
      <c r="C35" s="8">
        <v>0.35662824608027233</v>
      </c>
      <c r="D35" s="8">
        <v>0.26970287769621826</v>
      </c>
      <c r="E35" s="9">
        <v>0.3248503411290673</v>
      </c>
      <c r="F35" s="5">
        <v>978.8793670886073</v>
      </c>
      <c r="G35" s="5">
        <v>842.45227848101263</v>
      </c>
      <c r="H35" s="5">
        <v>729.29734177215187</v>
      </c>
      <c r="I35" s="24">
        <v>1207.9581012658232</v>
      </c>
    </row>
    <row r="36" spans="1:10">
      <c r="A36" s="36" t="s">
        <v>303</v>
      </c>
      <c r="B36" s="8">
        <v>0.21916301283148421</v>
      </c>
      <c r="C36" s="8">
        <v>0.16425685430565096</v>
      </c>
      <c r="D36" s="8">
        <v>0.24247611425046789</v>
      </c>
      <c r="E36" s="9">
        <v>0.17194602663548642</v>
      </c>
      <c r="F36" s="5">
        <v>673.46412863652768</v>
      </c>
      <c r="G36" s="5">
        <v>655.38003931251785</v>
      </c>
      <c r="H36" s="5">
        <v>718.92483701381275</v>
      </c>
      <c r="I36" s="24">
        <v>792.18640334252473</v>
      </c>
    </row>
    <row r="37" spans="1:10">
      <c r="A37" s="36" t="s">
        <v>304</v>
      </c>
      <c r="B37" s="8">
        <v>0.19235369323595231</v>
      </c>
      <c r="C37" s="8">
        <v>0.11973910778625119</v>
      </c>
      <c r="D37" s="8">
        <v>0.23445178609796102</v>
      </c>
      <c r="E37" s="9">
        <v>0.14989100071173067</v>
      </c>
      <c r="F37" s="5">
        <v>880.18417721518972</v>
      </c>
      <c r="G37" s="5">
        <v>1006.0170886075954</v>
      </c>
      <c r="H37" s="5">
        <v>1310.844936708861</v>
      </c>
      <c r="I37" s="24">
        <v>1174.1744303797466</v>
      </c>
      <c r="J37" s="97"/>
    </row>
    <row r="38" spans="1:10" ht="10.5" thickBot="1">
      <c r="A38" s="38" t="s">
        <v>305</v>
      </c>
      <c r="B38" s="45">
        <v>0.11880803239897242</v>
      </c>
      <c r="C38" s="45">
        <v>0.14445649167326835</v>
      </c>
      <c r="D38" s="45">
        <v>0.20734236143923257</v>
      </c>
      <c r="E38" s="46">
        <v>0.14033344464272712</v>
      </c>
      <c r="F38" s="32">
        <v>274.42658227848102</v>
      </c>
      <c r="G38" s="32">
        <v>396.76240506329123</v>
      </c>
      <c r="H38" s="32">
        <v>469.36405063291136</v>
      </c>
      <c r="I38" s="26">
        <v>375.65873417721519</v>
      </c>
      <c r="J38" s="97"/>
    </row>
    <row r="39" spans="1:10">
      <c r="A39" s="47"/>
      <c r="B39" s="47"/>
      <c r="C39" s="47"/>
      <c r="D39" s="47"/>
      <c r="E39" s="47"/>
      <c r="F39" s="47"/>
      <c r="G39" s="47"/>
      <c r="H39" s="47"/>
      <c r="I39" s="47"/>
      <c r="J39" s="98"/>
    </row>
    <row r="40" spans="1:10">
      <c r="A40" s="49" t="s">
        <v>320</v>
      </c>
      <c r="B40" s="47"/>
      <c r="C40" s="47"/>
      <c r="D40" s="47"/>
      <c r="E40" s="47"/>
      <c r="F40" s="47"/>
      <c r="G40" s="47"/>
      <c r="H40" s="47"/>
      <c r="I40" s="47"/>
      <c r="J40" s="98"/>
    </row>
    <row r="41" spans="1:10" ht="27" customHeight="1">
      <c r="A41" s="281" t="s">
        <v>354</v>
      </c>
      <c r="B41" s="281"/>
      <c r="C41" s="281"/>
      <c r="D41" s="281"/>
      <c r="E41" s="281"/>
      <c r="F41" s="281"/>
      <c r="G41" s="281"/>
      <c r="H41" s="281"/>
      <c r="I41" s="281"/>
      <c r="J41" s="98"/>
    </row>
    <row r="42" spans="1:10">
      <c r="J42" s="97"/>
    </row>
    <row r="43" spans="1:10" ht="10.5" thickBot="1">
      <c r="A43" s="47"/>
      <c r="B43" s="47"/>
      <c r="C43" s="47"/>
      <c r="D43" s="47"/>
      <c r="E43" s="47"/>
      <c r="J43" s="97"/>
    </row>
    <row r="44" spans="1:10" ht="13.15">
      <c r="A44" s="91" t="s">
        <v>322</v>
      </c>
      <c r="B44" s="66"/>
      <c r="C44" s="66"/>
      <c r="D44" s="66"/>
      <c r="E44" s="66"/>
      <c r="F44" s="66"/>
      <c r="G44" s="66"/>
      <c r="H44" s="66"/>
      <c r="I44" s="67"/>
      <c r="J44" s="97"/>
    </row>
    <row r="45" spans="1:10">
      <c r="A45" s="14" t="s">
        <v>323</v>
      </c>
      <c r="B45" s="15" t="s">
        <v>278</v>
      </c>
      <c r="C45" s="16" t="s">
        <v>274</v>
      </c>
      <c r="D45" s="15" t="s">
        <v>278</v>
      </c>
      <c r="E45" s="16" t="s">
        <v>275</v>
      </c>
      <c r="F45" s="15" t="s">
        <v>278</v>
      </c>
      <c r="G45" s="16" t="s">
        <v>276</v>
      </c>
      <c r="H45" s="15" t="s">
        <v>278</v>
      </c>
      <c r="I45" s="68" t="s">
        <v>277</v>
      </c>
      <c r="J45" s="97"/>
    </row>
    <row r="46" spans="1:10">
      <c r="A46" s="19">
        <v>1</v>
      </c>
      <c r="B46" s="21">
        <v>1971</v>
      </c>
      <c r="C46" s="9">
        <v>0.31885150756315483</v>
      </c>
      <c r="D46" s="21">
        <v>1992</v>
      </c>
      <c r="E46" s="9">
        <v>0.39171540531469873</v>
      </c>
      <c r="F46" s="21">
        <v>1932</v>
      </c>
      <c r="G46" s="9">
        <v>0.38270554611531149</v>
      </c>
      <c r="H46" s="21">
        <v>1937</v>
      </c>
      <c r="I46" s="22">
        <v>0.36419151512297243</v>
      </c>
    </row>
    <row r="47" spans="1:10">
      <c r="A47" s="19">
        <v>2</v>
      </c>
      <c r="B47" s="21">
        <v>1973</v>
      </c>
      <c r="C47" s="9">
        <v>0.30278329924148051</v>
      </c>
      <c r="D47" s="21">
        <v>2008</v>
      </c>
      <c r="E47" s="9">
        <v>0.28731419825173743</v>
      </c>
      <c r="F47" s="21">
        <v>1940</v>
      </c>
      <c r="G47" s="9">
        <v>0.33128242609687564</v>
      </c>
      <c r="H47" s="21">
        <v>1960</v>
      </c>
      <c r="I47" s="22">
        <v>0.29544459492144326</v>
      </c>
    </row>
    <row r="48" spans="1:10">
      <c r="A48" s="19">
        <v>3</v>
      </c>
      <c r="B48" s="21">
        <v>1956</v>
      </c>
      <c r="C48" s="9">
        <v>0.28602973170355539</v>
      </c>
      <c r="D48" s="21">
        <v>1946</v>
      </c>
      <c r="E48" s="9">
        <v>0.27985798266168771</v>
      </c>
      <c r="F48" s="21">
        <v>1937</v>
      </c>
      <c r="G48" s="9">
        <v>0.29775107962624003</v>
      </c>
      <c r="H48" s="21">
        <v>2005</v>
      </c>
      <c r="I48" s="22">
        <v>0.27825143385168272</v>
      </c>
    </row>
    <row r="49" spans="1:9">
      <c r="A49" s="19">
        <v>4</v>
      </c>
      <c r="B49" s="21">
        <v>1951</v>
      </c>
      <c r="C49" s="9">
        <v>0.2721238702124793</v>
      </c>
      <c r="D49" s="21">
        <v>1947</v>
      </c>
      <c r="E49" s="9">
        <v>0.24675373337808193</v>
      </c>
      <c r="F49" s="21">
        <v>2001</v>
      </c>
      <c r="G49" s="9">
        <v>0.25441582177114064</v>
      </c>
      <c r="H49" s="21">
        <v>1963</v>
      </c>
      <c r="I49" s="22">
        <v>0.26602437364056342</v>
      </c>
    </row>
    <row r="50" spans="1:9">
      <c r="A50" s="19">
        <v>5</v>
      </c>
      <c r="B50" s="21">
        <v>1953</v>
      </c>
      <c r="C50" s="9">
        <v>0.27025722893136461</v>
      </c>
      <c r="D50" s="21">
        <v>1951</v>
      </c>
      <c r="E50" s="9">
        <v>0.24379536810591174</v>
      </c>
      <c r="F50" s="21">
        <v>1973</v>
      </c>
      <c r="G50" s="9">
        <v>0.24996248255967113</v>
      </c>
      <c r="H50" s="21">
        <v>1976</v>
      </c>
      <c r="I50" s="22">
        <v>0.2481461397696928</v>
      </c>
    </row>
    <row r="51" spans="1:9">
      <c r="A51" s="19">
        <v>6</v>
      </c>
      <c r="B51" s="21">
        <v>1961</v>
      </c>
      <c r="C51" s="9">
        <v>0.26671954326905389</v>
      </c>
      <c r="D51" s="21">
        <v>1969</v>
      </c>
      <c r="E51" s="9">
        <v>0.23111767328248756</v>
      </c>
      <c r="F51" s="21">
        <v>1989</v>
      </c>
      <c r="G51" s="9">
        <v>0.22487825616582813</v>
      </c>
      <c r="H51" s="21">
        <v>1985</v>
      </c>
      <c r="I51" s="22">
        <v>0.22500665509820095</v>
      </c>
    </row>
    <row r="52" spans="1:9">
      <c r="A52" s="19">
        <v>7</v>
      </c>
      <c r="B52" s="21">
        <v>1978</v>
      </c>
      <c r="C52" s="9">
        <v>0.2523023575986626</v>
      </c>
      <c r="D52" s="21">
        <v>2005</v>
      </c>
      <c r="E52" s="9">
        <v>0.22967041545149791</v>
      </c>
      <c r="F52" s="21">
        <v>1982</v>
      </c>
      <c r="G52" s="9">
        <v>0.2193562614351442</v>
      </c>
      <c r="H52" s="21">
        <v>1977</v>
      </c>
      <c r="I52" s="22">
        <v>0.19952898717074596</v>
      </c>
    </row>
    <row r="53" spans="1:9" ht="10.5" thickBot="1">
      <c r="A53" s="25">
        <v>8</v>
      </c>
      <c r="B53" s="69">
        <v>2008</v>
      </c>
      <c r="C53" s="46">
        <v>0.25223613187664295</v>
      </c>
      <c r="D53" s="69">
        <v>1932</v>
      </c>
      <c r="E53" s="46">
        <v>0.22304956559477673</v>
      </c>
      <c r="F53" s="69">
        <v>1958</v>
      </c>
      <c r="G53" s="46">
        <v>0.20566434055074045</v>
      </c>
      <c r="H53" s="69">
        <v>1955</v>
      </c>
      <c r="I53" s="70">
        <v>0.18887921908075977</v>
      </c>
    </row>
    <row r="54" spans="1:9">
      <c r="A54" s="47"/>
      <c r="B54" s="47"/>
      <c r="C54" s="47"/>
      <c r="D54" s="47"/>
      <c r="E54" s="47"/>
      <c r="F54" s="47"/>
      <c r="G54" s="47"/>
      <c r="H54" s="47"/>
      <c r="I54" s="47"/>
    </row>
    <row r="55" spans="1:9">
      <c r="A55" s="49" t="s">
        <v>320</v>
      </c>
      <c r="B55" s="47"/>
      <c r="C55" s="47"/>
      <c r="D55" s="47"/>
      <c r="E55" s="47"/>
      <c r="F55" s="47"/>
      <c r="G55" s="47"/>
      <c r="H55" s="47"/>
      <c r="I55" s="47"/>
    </row>
    <row r="56" spans="1:9">
      <c r="A56" s="47"/>
      <c r="B56" s="47"/>
      <c r="C56" s="47"/>
      <c r="D56" s="47"/>
      <c r="E56" s="47"/>
      <c r="F56" s="47"/>
      <c r="G56" s="47"/>
      <c r="H56" s="47"/>
      <c r="I56" s="47"/>
    </row>
    <row r="57" spans="1:9">
      <c r="A57" s="47"/>
      <c r="B57" s="47"/>
      <c r="C57" s="47"/>
      <c r="D57" s="47"/>
      <c r="E57" s="47"/>
      <c r="F57" s="47"/>
      <c r="G57" s="47"/>
      <c r="H57" s="47"/>
      <c r="I57" s="47"/>
    </row>
    <row r="59" spans="1:9" ht="10.5" thickBot="1"/>
    <row r="60" spans="1:9" ht="13.15">
      <c r="A60" s="87" t="s">
        <v>321</v>
      </c>
      <c r="B60" s="12"/>
      <c r="C60" s="12"/>
      <c r="D60" s="12"/>
      <c r="E60" s="13"/>
    </row>
    <row r="61" spans="1:9">
      <c r="A61" s="51"/>
      <c r="B61" s="27" t="s">
        <v>274</v>
      </c>
      <c r="C61" s="27" t="s">
        <v>275</v>
      </c>
      <c r="D61" s="27" t="s">
        <v>276</v>
      </c>
      <c r="E61" s="33" t="s">
        <v>277</v>
      </c>
    </row>
    <row r="62" spans="1:9">
      <c r="A62" s="19" t="s">
        <v>311</v>
      </c>
      <c r="B62" s="23">
        <v>419.66666666666669</v>
      </c>
      <c r="C62" s="23">
        <v>261.52380952380952</v>
      </c>
      <c r="D62" s="23">
        <v>280.39999999999998</v>
      </c>
      <c r="E62" s="52">
        <v>361.9</v>
      </c>
    </row>
    <row r="63" spans="1:9">
      <c r="A63" s="19" t="s">
        <v>291</v>
      </c>
      <c r="B63" s="23">
        <v>103.0952380952381</v>
      </c>
      <c r="C63" s="23">
        <v>68.476190476190482</v>
      </c>
      <c r="D63" s="23">
        <v>82.3</v>
      </c>
      <c r="E63" s="52">
        <v>97.65</v>
      </c>
    </row>
    <row r="64" spans="1:9">
      <c r="A64" s="19" t="s">
        <v>127</v>
      </c>
      <c r="B64" s="23">
        <v>363.33333333333331</v>
      </c>
      <c r="C64" s="23">
        <v>272.09523809523807</v>
      </c>
      <c r="D64" s="23">
        <v>343</v>
      </c>
      <c r="E64" s="52">
        <v>343.95</v>
      </c>
    </row>
    <row r="65" spans="1:5">
      <c r="A65" s="19" t="s">
        <v>312</v>
      </c>
      <c r="B65" s="23">
        <v>1895.6190476190477</v>
      </c>
      <c r="C65" s="23">
        <v>2120.8095238095239</v>
      </c>
      <c r="D65" s="23">
        <v>1804.2</v>
      </c>
      <c r="E65" s="52">
        <v>1175.9000000000001</v>
      </c>
    </row>
    <row r="66" spans="1:5">
      <c r="A66" s="19" t="s">
        <v>313</v>
      </c>
      <c r="B66" s="23">
        <v>216.76190476190476</v>
      </c>
      <c r="C66" s="23">
        <v>227.95238095238096</v>
      </c>
      <c r="D66" s="23">
        <v>175.9</v>
      </c>
      <c r="E66" s="52">
        <v>112.95</v>
      </c>
    </row>
    <row r="67" spans="1:5">
      <c r="A67" s="19" t="s">
        <v>314</v>
      </c>
      <c r="B67" s="23">
        <v>697.04761904761904</v>
      </c>
      <c r="C67" s="23">
        <v>696</v>
      </c>
      <c r="D67" s="23">
        <v>625.79999999999995</v>
      </c>
      <c r="E67" s="52">
        <v>432.55</v>
      </c>
    </row>
    <row r="68" spans="1:5">
      <c r="A68" s="20" t="s">
        <v>315</v>
      </c>
      <c r="B68" s="50">
        <v>1198.5714285714287</v>
      </c>
      <c r="C68" s="50">
        <v>1424.8095238095239</v>
      </c>
      <c r="D68" s="50">
        <v>1178.4000000000001</v>
      </c>
      <c r="E68" s="53">
        <v>743.35</v>
      </c>
    </row>
    <row r="69" spans="1:5">
      <c r="A69" s="19" t="s">
        <v>267</v>
      </c>
      <c r="B69" s="23">
        <v>2475.7142857142858</v>
      </c>
      <c r="C69" s="23">
        <v>2620.8571428571427</v>
      </c>
      <c r="D69" s="23">
        <v>2323.1</v>
      </c>
      <c r="E69" s="52">
        <v>1632.8</v>
      </c>
    </row>
    <row r="70" spans="1:5">
      <c r="A70" s="20" t="s">
        <v>266</v>
      </c>
      <c r="B70" s="50">
        <v>522.76190476190482</v>
      </c>
      <c r="C70" s="50">
        <v>330</v>
      </c>
      <c r="D70" s="50">
        <v>362.7</v>
      </c>
      <c r="E70" s="53">
        <v>459.55</v>
      </c>
    </row>
    <row r="71" spans="1:5">
      <c r="A71" s="54" t="s">
        <v>316</v>
      </c>
      <c r="B71" s="23">
        <v>1640.1510952380954</v>
      </c>
      <c r="C71" s="23">
        <v>1865.7255238095236</v>
      </c>
      <c r="D71" s="23">
        <v>1574.8443</v>
      </c>
      <c r="E71" s="52">
        <v>1017.3704249999997</v>
      </c>
    </row>
    <row r="72" spans="1:5">
      <c r="A72" s="54" t="s">
        <v>317</v>
      </c>
      <c r="B72" s="23">
        <v>255.4679523809524</v>
      </c>
      <c r="C72" s="23">
        <v>255.08399999999997</v>
      </c>
      <c r="D72" s="23">
        <v>229.35569999999998</v>
      </c>
      <c r="E72" s="52">
        <v>158.52957499999999</v>
      </c>
    </row>
    <row r="73" spans="1:5" ht="10.5" thickBot="1">
      <c r="A73" s="55" t="s">
        <v>318</v>
      </c>
      <c r="B73" s="56">
        <v>2998.4761904761908</v>
      </c>
      <c r="C73" s="56">
        <v>2950.8571428571427</v>
      </c>
      <c r="D73" s="56">
        <v>2685.7999999999997</v>
      </c>
      <c r="E73" s="57">
        <v>2092.35</v>
      </c>
    </row>
    <row r="74" spans="1:5">
      <c r="A74" s="47"/>
      <c r="B74" s="47"/>
      <c r="C74" s="47"/>
      <c r="D74" s="47"/>
      <c r="E74" s="47"/>
    </row>
    <row r="75" spans="1:5">
      <c r="A75" s="48" t="s">
        <v>319</v>
      </c>
      <c r="B75" s="47"/>
      <c r="C75" s="47"/>
      <c r="D75" s="47"/>
      <c r="E75" s="47"/>
    </row>
    <row r="76" spans="1:5">
      <c r="A76" s="49" t="s">
        <v>332</v>
      </c>
      <c r="B76" s="47"/>
      <c r="C76" s="47"/>
      <c r="D76" s="47"/>
      <c r="E76" s="47"/>
    </row>
    <row r="77" spans="1:5">
      <c r="A77" s="47"/>
      <c r="B77" s="47"/>
      <c r="C77" s="47"/>
      <c r="D77" s="47"/>
      <c r="E77" s="47"/>
    </row>
    <row r="78" spans="1:5">
      <c r="A78" s="47"/>
      <c r="B78" s="47"/>
      <c r="C78" s="47"/>
      <c r="D78" s="47"/>
      <c r="E78" s="47"/>
    </row>
    <row r="80" spans="1:5" ht="10.5" thickBot="1"/>
    <row r="81" spans="1:5" ht="13.15">
      <c r="A81" s="91" t="s">
        <v>352</v>
      </c>
      <c r="B81" s="66"/>
      <c r="C81" s="66"/>
      <c r="D81" s="66"/>
      <c r="E81" s="67"/>
    </row>
    <row r="82" spans="1:5">
      <c r="A82" s="29" t="s">
        <v>361</v>
      </c>
      <c r="B82" s="27" t="s">
        <v>274</v>
      </c>
      <c r="C82" s="27" t="s">
        <v>275</v>
      </c>
      <c r="D82" s="27" t="s">
        <v>276</v>
      </c>
      <c r="E82" s="33" t="s">
        <v>277</v>
      </c>
    </row>
    <row r="83" spans="1:5">
      <c r="A83" s="17" t="s">
        <v>265</v>
      </c>
      <c r="B83" s="18">
        <v>1</v>
      </c>
      <c r="C83" s="18">
        <v>1</v>
      </c>
      <c r="D83" s="18">
        <v>1</v>
      </c>
      <c r="E83" s="76">
        <v>1</v>
      </c>
    </row>
    <row r="84" spans="1:5">
      <c r="A84" s="19" t="s">
        <v>311</v>
      </c>
      <c r="B84" s="8">
        <v>0.10246284196165723</v>
      </c>
      <c r="C84" s="8">
        <v>9.4764998089415367E-2</v>
      </c>
      <c r="D84" s="8">
        <v>0.20567489579993592</v>
      </c>
      <c r="E84" s="22">
        <v>0.17673192771084337</v>
      </c>
    </row>
    <row r="85" spans="1:5">
      <c r="A85" s="19" t="s">
        <v>291</v>
      </c>
      <c r="B85" s="8">
        <v>3.5542471458318375E-2</v>
      </c>
      <c r="C85" s="8">
        <v>4.0122277416889569E-2</v>
      </c>
      <c r="D85" s="8">
        <v>9.1535748637383785E-2</v>
      </c>
      <c r="E85" s="22">
        <v>4.4051204819277108E-2</v>
      </c>
    </row>
    <row r="86" spans="1:5">
      <c r="A86" s="19" t="s">
        <v>127</v>
      </c>
      <c r="B86" s="8">
        <v>7.8337043153586569E-2</v>
      </c>
      <c r="C86" s="8">
        <v>0.13565150936186474</v>
      </c>
      <c r="D86" s="8">
        <v>0.14283424174414877</v>
      </c>
      <c r="E86" s="22">
        <v>0.10399096385542167</v>
      </c>
    </row>
    <row r="87" spans="1:5">
      <c r="A87" s="82" t="s">
        <v>353</v>
      </c>
      <c r="B87" s="8">
        <v>0.69440654843110505</v>
      </c>
      <c r="C87" s="8">
        <v>0.65927907272958863</v>
      </c>
      <c r="D87" s="8">
        <v>0.4974350753446618</v>
      </c>
      <c r="E87" s="22">
        <v>0.59668674698795177</v>
      </c>
    </row>
    <row r="88" spans="1:5">
      <c r="A88" s="19" t="s">
        <v>313</v>
      </c>
      <c r="B88" s="8">
        <v>8.9251094995332805E-2</v>
      </c>
      <c r="C88" s="8">
        <v>7.0182142402241757E-2</v>
      </c>
      <c r="D88" s="8">
        <v>6.2520038473869832E-2</v>
      </c>
      <c r="E88" s="22">
        <v>7.8539156626506026E-2</v>
      </c>
    </row>
    <row r="89" spans="1:5">
      <c r="A89" s="99" t="s">
        <v>314</v>
      </c>
      <c r="B89" s="100">
        <v>0.23084655704746179</v>
      </c>
      <c r="C89" s="100">
        <v>0.2437905999235766</v>
      </c>
      <c r="D89" s="100">
        <v>0.19910227637063163</v>
      </c>
      <c r="E89" s="102">
        <v>0.25496987951807226</v>
      </c>
    </row>
    <row r="90" spans="1:5">
      <c r="A90" s="31" t="s">
        <v>315</v>
      </c>
      <c r="B90" s="10">
        <v>0.46355999138364329</v>
      </c>
      <c r="C90" s="10">
        <v>0.41548847280601192</v>
      </c>
      <c r="D90" s="10">
        <v>0.29833279897403014</v>
      </c>
      <c r="E90" s="72">
        <v>0.3417168674698795</v>
      </c>
    </row>
    <row r="91" spans="1:5">
      <c r="A91" s="19" t="s">
        <v>267</v>
      </c>
      <c r="B91" s="8">
        <v>0.86199468658002443</v>
      </c>
      <c r="C91" s="8">
        <v>0.86511272449369514</v>
      </c>
      <c r="D91" s="8">
        <v>0.70278935556268041</v>
      </c>
      <c r="E91" s="22">
        <v>0.7792168674698795</v>
      </c>
    </row>
    <row r="92" spans="1:5">
      <c r="A92" s="19" t="s">
        <v>266</v>
      </c>
      <c r="B92" s="8">
        <v>0.1380053134199756</v>
      </c>
      <c r="C92" s="8">
        <v>0.13488727550630494</v>
      </c>
      <c r="D92" s="8">
        <v>0.2972106444373197</v>
      </c>
      <c r="E92" s="22">
        <v>0.22078313253012047</v>
      </c>
    </row>
    <row r="93" spans="1:5">
      <c r="A93" s="101" t="s">
        <v>316</v>
      </c>
      <c r="B93" s="100">
        <v>0.60980128527321031</v>
      </c>
      <c r="C93" s="100">
        <v>0.56992981785759778</v>
      </c>
      <c r="D93" s="100">
        <v>0.42446409105482524</v>
      </c>
      <c r="E93" s="102">
        <v>0.50324028614457816</v>
      </c>
    </row>
    <row r="94" spans="1:5" ht="10.5" thickBot="1">
      <c r="A94" s="25" t="s">
        <v>317</v>
      </c>
      <c r="B94" s="45">
        <v>8.4605263157894739E-2</v>
      </c>
      <c r="C94" s="45">
        <v>8.934925487199083E-2</v>
      </c>
      <c r="D94" s="45">
        <v>7.2970984289836491E-2</v>
      </c>
      <c r="E94" s="70">
        <v>9.3446460843373491E-2</v>
      </c>
    </row>
    <row r="95" spans="1:5">
      <c r="B95" s="47"/>
      <c r="C95" s="47"/>
      <c r="D95" s="47"/>
      <c r="E95" s="47"/>
    </row>
    <row r="96" spans="1:5">
      <c r="A96" s="71" t="s">
        <v>324</v>
      </c>
      <c r="B96" s="47"/>
      <c r="C96" s="47"/>
      <c r="D96" s="47"/>
      <c r="E96" s="47"/>
    </row>
    <row r="97" spans="1:5">
      <c r="A97" s="73" t="s">
        <v>325</v>
      </c>
      <c r="B97" s="47"/>
      <c r="C97" s="47"/>
      <c r="D97" s="47"/>
      <c r="E97" s="47"/>
    </row>
    <row r="98" spans="1:5">
      <c r="A98" s="73" t="s">
        <v>341</v>
      </c>
      <c r="B98" s="47"/>
      <c r="C98" s="47"/>
      <c r="D98" s="47"/>
      <c r="E98" s="47"/>
    </row>
  </sheetData>
  <mergeCells count="5">
    <mergeCell ref="A41:I41"/>
    <mergeCell ref="F7:I7"/>
    <mergeCell ref="A1:I1"/>
    <mergeCell ref="A2:I2"/>
    <mergeCell ref="A4:I4"/>
  </mergeCells>
  <phoneticPr fontId="0"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Regional TOU Factors</vt:lpstr>
      <vt:lpstr>Nodal Factors</vt:lpstr>
      <vt:lpstr>Demand Factors</vt:lpstr>
      <vt:lpstr>Hydro Inflows</vt:lpstr>
    </vt:vector>
  </TitlesOfParts>
  <Company>HRL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Hunt</dc:creator>
  <cp:lastModifiedBy>Louise Pearson</cp:lastModifiedBy>
  <cp:lastPrinted>2012-02-15T01:43:44Z</cp:lastPrinted>
  <dcterms:created xsi:type="dcterms:W3CDTF">2012-02-03T00:47:10Z</dcterms:created>
  <dcterms:modified xsi:type="dcterms:W3CDTF">2023-02-23T01:39:04Z</dcterms:modified>
</cp:coreProperties>
</file>